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8" i="12"/>
  <c r="AT102" i="28" l="1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B4" i="61" s="1"/>
  <c r="AG4" i="14"/>
  <c r="AH4"/>
  <c r="AI4"/>
  <c r="AJ4"/>
  <c r="AB4" i="63" s="1"/>
  <c r="AE5" i="14"/>
  <c r="AF5"/>
  <c r="AG5"/>
  <c r="AH5"/>
  <c r="AB5" i="62" s="1"/>
  <c r="AI5" i="14"/>
  <c r="AJ5"/>
  <c r="AE6"/>
  <c r="AF6"/>
  <c r="AG6"/>
  <c r="AB6" i="62" s="1"/>
  <c r="AH6" i="14"/>
  <c r="AI6"/>
  <c r="AJ6"/>
  <c r="AE7"/>
  <c r="AB7" i="61" s="1"/>
  <c r="AF7" i="14"/>
  <c r="AG7"/>
  <c r="AH7"/>
  <c r="AI7"/>
  <c r="AJ7"/>
  <c r="AE8"/>
  <c r="AF8"/>
  <c r="AB8" i="61" s="1"/>
  <c r="AG8" i="14"/>
  <c r="AH8"/>
  <c r="AI8"/>
  <c r="AJ8"/>
  <c r="AB8" i="63" s="1"/>
  <c r="AE9" i="14"/>
  <c r="AF9"/>
  <c r="AG9"/>
  <c r="AH9"/>
  <c r="AI9"/>
  <c r="AJ9"/>
  <c r="AE10"/>
  <c r="AF10"/>
  <c r="AG10"/>
  <c r="AH10"/>
  <c r="AI10"/>
  <c r="AJ10"/>
  <c r="AE11"/>
  <c r="AF11"/>
  <c r="AG11"/>
  <c r="AH11"/>
  <c r="AI11"/>
  <c r="AB11" i="63" s="1"/>
  <c r="AJ11" i="14"/>
  <c r="AE12"/>
  <c r="AF12"/>
  <c r="AG12"/>
  <c r="AH12"/>
  <c r="AI12"/>
  <c r="AJ12"/>
  <c r="AB12" i="63" s="1"/>
  <c r="AE13" i="14"/>
  <c r="AF13"/>
  <c r="AG13"/>
  <c r="AH13"/>
  <c r="AB13" i="62" s="1"/>
  <c r="AI13" i="14"/>
  <c r="AJ13"/>
  <c r="AE14"/>
  <c r="AF14"/>
  <c r="AG14"/>
  <c r="AB14" i="62" s="1"/>
  <c r="AH14" i="14"/>
  <c r="AI14"/>
  <c r="AJ14"/>
  <c r="AE15"/>
  <c r="AB15" i="61" s="1"/>
  <c r="AF15" i="14"/>
  <c r="AG15"/>
  <c r="AH15"/>
  <c r="AI15"/>
  <c r="AJ15"/>
  <c r="AE16"/>
  <c r="AF16"/>
  <c r="AB16" i="61" s="1"/>
  <c r="AG16" i="14"/>
  <c r="AH16"/>
  <c r="AI16"/>
  <c r="AJ16"/>
  <c r="AB16" i="63" s="1"/>
  <c r="AE17" i="14"/>
  <c r="AF17"/>
  <c r="AG17"/>
  <c r="AH17"/>
  <c r="AB17" i="62" s="1"/>
  <c r="AI17" i="14"/>
  <c r="AJ17"/>
  <c r="AE18"/>
  <c r="AF18"/>
  <c r="AG18"/>
  <c r="AH18"/>
  <c r="AI18"/>
  <c r="AJ18"/>
  <c r="AE19"/>
  <c r="AF19"/>
  <c r="AG19"/>
  <c r="AH19"/>
  <c r="AI19"/>
  <c r="AB19" i="63" s="1"/>
  <c r="AJ19" i="14"/>
  <c r="AE20"/>
  <c r="AF20"/>
  <c r="AB20" i="61" s="1"/>
  <c r="AG20" i="14"/>
  <c r="AH20"/>
  <c r="AI20"/>
  <c r="AJ20"/>
  <c r="AB20" i="63" s="1"/>
  <c r="AE21" i="14"/>
  <c r="AF21"/>
  <c r="AG21"/>
  <c r="AH21"/>
  <c r="AB21" i="62" s="1"/>
  <c r="AI21" i="14"/>
  <c r="AJ21"/>
  <c r="AE22"/>
  <c r="AF22"/>
  <c r="AB22" i="61" s="1"/>
  <c r="AG22" i="14"/>
  <c r="AB22" i="62" s="1"/>
  <c r="AH22" i="14"/>
  <c r="AI22"/>
  <c r="AJ22"/>
  <c r="AB22" i="63" s="1"/>
  <c r="AE23" i="14"/>
  <c r="AB23" i="61" s="1"/>
  <c r="AF23" i="14"/>
  <c r="AG23"/>
  <c r="AH23"/>
  <c r="AI23"/>
  <c r="AJ23"/>
  <c r="AE24"/>
  <c r="AF24"/>
  <c r="AB24" i="61" s="1"/>
  <c r="AG24" i="14"/>
  <c r="AH24"/>
  <c r="AI24"/>
  <c r="AJ24"/>
  <c r="AB24" i="63" s="1"/>
  <c r="AE25" i="14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B27" i="63" s="1"/>
  <c r="AJ27" i="14"/>
  <c r="AE28"/>
  <c r="AF28"/>
  <c r="AG28"/>
  <c r="AH28"/>
  <c r="AI28"/>
  <c r="AJ28"/>
  <c r="AB28" i="63" s="1"/>
  <c r="AE29" i="14"/>
  <c r="AF29"/>
  <c r="AG29"/>
  <c r="AH29"/>
  <c r="AB29" i="62" s="1"/>
  <c r="AI29" i="14"/>
  <c r="AJ29"/>
  <c r="AE30"/>
  <c r="AF30"/>
  <c r="AB30" i="61" s="1"/>
  <c r="AG30" i="14"/>
  <c r="AB30" i="62" s="1"/>
  <c r="AH30" i="14"/>
  <c r="AI30"/>
  <c r="AJ30"/>
  <c r="AB30" i="63" s="1"/>
  <c r="AE31" i="14"/>
  <c r="AB31" i="61" s="1"/>
  <c r="AF31" i="14"/>
  <c r="AG31"/>
  <c r="AH31"/>
  <c r="AI31"/>
  <c r="AJ31"/>
  <c r="AE32"/>
  <c r="AF32"/>
  <c r="AB32" i="61" s="1"/>
  <c r="AG32" i="14"/>
  <c r="AH32"/>
  <c r="AI32"/>
  <c r="AJ32"/>
  <c r="AB32" i="63" s="1"/>
  <c r="AE33" i="14"/>
  <c r="AF33"/>
  <c r="AG33"/>
  <c r="AH33"/>
  <c r="AB33" i="62" s="1"/>
  <c r="AI33" i="14"/>
  <c r="AJ33"/>
  <c r="AE34"/>
  <c r="AF34"/>
  <c r="AB34" i="61" s="1"/>
  <c r="AG34" i="14"/>
  <c r="AH34"/>
  <c r="AI34"/>
  <c r="AJ34"/>
  <c r="AB34" i="63" s="1"/>
  <c r="AE35" i="14"/>
  <c r="AF35"/>
  <c r="AG35"/>
  <c r="AH35"/>
  <c r="AI35"/>
  <c r="AB35" i="63" s="1"/>
  <c r="AJ35" i="14"/>
  <c r="AE36"/>
  <c r="AF36"/>
  <c r="AB36" i="61" s="1"/>
  <c r="AG36" i="14"/>
  <c r="AH36"/>
  <c r="AI36"/>
  <c r="AJ36"/>
  <c r="AB36" i="63" s="1"/>
  <c r="AE37" i="14"/>
  <c r="AF37"/>
  <c r="AG37"/>
  <c r="AH37"/>
  <c r="AB37" i="62" s="1"/>
  <c r="AI37" i="14"/>
  <c r="AJ37"/>
  <c r="AE38"/>
  <c r="AF38"/>
  <c r="AB38" i="61" s="1"/>
  <c r="AG38" i="14"/>
  <c r="AB38" i="62" s="1"/>
  <c r="AH38" i="14"/>
  <c r="AI38"/>
  <c r="AJ38"/>
  <c r="AB38" i="63" s="1"/>
  <c r="AE39" i="14"/>
  <c r="AB39" i="61" s="1"/>
  <c r="AF39" i="14"/>
  <c r="AG39"/>
  <c r="AH39"/>
  <c r="AI39"/>
  <c r="AJ39"/>
  <c r="AE40"/>
  <c r="AF40"/>
  <c r="AB40" i="61" s="1"/>
  <c r="AG40" i="14"/>
  <c r="AH40"/>
  <c r="AI40"/>
  <c r="AJ40"/>
  <c r="AB40" i="63" s="1"/>
  <c r="AE41" i="14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B43" i="63" s="1"/>
  <c r="AJ43" i="14"/>
  <c r="AE44"/>
  <c r="AF44"/>
  <c r="AG44"/>
  <c r="AH44"/>
  <c r="AI44"/>
  <c r="AJ44"/>
  <c r="AB44" i="63" s="1"/>
  <c r="AE45" i="14"/>
  <c r="AF45"/>
  <c r="AG45"/>
  <c r="AH45"/>
  <c r="AB45" i="62" s="1"/>
  <c r="AI45" i="14"/>
  <c r="AJ45"/>
  <c r="AE46"/>
  <c r="AF46"/>
  <c r="AB46" i="61" s="1"/>
  <c r="AG46" i="14"/>
  <c r="AB46" i="62" s="1"/>
  <c r="AH46" i="14"/>
  <c r="AI46"/>
  <c r="AJ46"/>
  <c r="AB46" i="63" s="1"/>
  <c r="AE47" i="14"/>
  <c r="AB47" i="61" s="1"/>
  <c r="AF47" i="14"/>
  <c r="AG47"/>
  <c r="AH47"/>
  <c r="AI47"/>
  <c r="AJ47"/>
  <c r="AE48"/>
  <c r="AF48"/>
  <c r="AB48" i="61" s="1"/>
  <c r="AG48" i="14"/>
  <c r="AH48"/>
  <c r="AI48"/>
  <c r="AJ48"/>
  <c r="AB48" i="63" s="1"/>
  <c r="AE49" i="14"/>
  <c r="AF49"/>
  <c r="AG49"/>
  <c r="AH49"/>
  <c r="AB49" i="62" s="1"/>
  <c r="AI49" i="14"/>
  <c r="AJ49"/>
  <c r="AE50"/>
  <c r="AF50"/>
  <c r="AB50" i="61" s="1"/>
  <c r="AG50" i="14"/>
  <c r="AH50"/>
  <c r="AI50"/>
  <c r="AJ50"/>
  <c r="AB50" i="63" s="1"/>
  <c r="AE51" i="14"/>
  <c r="AF51"/>
  <c r="AG51"/>
  <c r="AH51"/>
  <c r="AI51"/>
  <c r="AB51" i="63" s="1"/>
  <c r="AJ51" i="14"/>
  <c r="AE52"/>
  <c r="AF52"/>
  <c r="AB52" i="61" s="1"/>
  <c r="AG52" i="14"/>
  <c r="AH52"/>
  <c r="AI52"/>
  <c r="AJ52"/>
  <c r="AB52" i="63" s="1"/>
  <c r="AE53" i="14"/>
  <c r="AF53"/>
  <c r="AG53"/>
  <c r="AH53"/>
  <c r="AB53" i="62" s="1"/>
  <c r="AI53" i="14"/>
  <c r="AJ53"/>
  <c r="AE54"/>
  <c r="AF54"/>
  <c r="AB54" i="61" s="1"/>
  <c r="AG54" i="14"/>
  <c r="AB54" i="62" s="1"/>
  <c r="AH54" i="14"/>
  <c r="AI54"/>
  <c r="AJ54"/>
  <c r="AB54" i="63" s="1"/>
  <c r="AE55" i="14"/>
  <c r="AB55" i="61" s="1"/>
  <c r="AF55" i="14"/>
  <c r="AG55"/>
  <c r="AH55"/>
  <c r="AI55"/>
  <c r="AJ55"/>
  <c r="AE56"/>
  <c r="AF56"/>
  <c r="AB56" i="61" s="1"/>
  <c r="AG56" i="14"/>
  <c r="AH56"/>
  <c r="AI56"/>
  <c r="AJ56"/>
  <c r="AB56" i="63" s="1"/>
  <c r="AE57" i="14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B59" i="63" s="1"/>
  <c r="AJ59" i="14"/>
  <c r="AE60"/>
  <c r="AF60"/>
  <c r="AG60"/>
  <c r="AH60"/>
  <c r="AI60"/>
  <c r="AJ60"/>
  <c r="AB60" i="63" s="1"/>
  <c r="AE61" i="14"/>
  <c r="AF61"/>
  <c r="AG61"/>
  <c r="AH61"/>
  <c r="AB61" i="62" s="1"/>
  <c r="AI61" i="14"/>
  <c r="AJ61"/>
  <c r="AE62"/>
  <c r="AF62"/>
  <c r="AB62" i="61" s="1"/>
  <c r="AG62" i="14"/>
  <c r="AB62" i="62" s="1"/>
  <c r="AH62" i="14"/>
  <c r="AI62"/>
  <c r="AJ62"/>
  <c r="AB62" i="63" s="1"/>
  <c r="AE63" i="14"/>
  <c r="AB63" i="61" s="1"/>
  <c r="AF63" i="14"/>
  <c r="AG63"/>
  <c r="AH63"/>
  <c r="AI63"/>
  <c r="AJ63"/>
  <c r="AE64"/>
  <c r="AF64"/>
  <c r="AB64" i="61" s="1"/>
  <c r="AG64" i="14"/>
  <c r="AH64"/>
  <c r="AI64"/>
  <c r="AJ64"/>
  <c r="AB64" i="63" s="1"/>
  <c r="AE65" i="14"/>
  <c r="AF65"/>
  <c r="AG65"/>
  <c r="AH65"/>
  <c r="AB65" i="62" s="1"/>
  <c r="AI65" i="14"/>
  <c r="AJ65"/>
  <c r="AE66"/>
  <c r="AF66"/>
  <c r="AB66" i="61" s="1"/>
  <c r="AG66" i="14"/>
  <c r="AH66"/>
  <c r="AI66"/>
  <c r="AJ66"/>
  <c r="AB66" i="63" s="1"/>
  <c r="AE67" i="14"/>
  <c r="AF67"/>
  <c r="AG67"/>
  <c r="AH67"/>
  <c r="AI67"/>
  <c r="AB67" i="63" s="1"/>
  <c r="AJ67" i="14"/>
  <c r="AE68"/>
  <c r="AF68"/>
  <c r="AB68" i="61" s="1"/>
  <c r="AG68" i="14"/>
  <c r="AH68"/>
  <c r="AI68"/>
  <c r="AJ68"/>
  <c r="AB68" i="63" s="1"/>
  <c r="AE69" i="14"/>
  <c r="AB69" i="61" s="1"/>
  <c r="AF69" i="14"/>
  <c r="AG69"/>
  <c r="AH69"/>
  <c r="AB69" i="62" s="1"/>
  <c r="AI69" i="14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B71" i="61" s="1"/>
  <c r="AF71" i="14"/>
  <c r="AG71"/>
  <c r="AH71"/>
  <c r="AI71"/>
  <c r="AJ71"/>
  <c r="AE72"/>
  <c r="AF72"/>
  <c r="AB72" i="61" s="1"/>
  <c r="AG72" i="14"/>
  <c r="AH72"/>
  <c r="AI72"/>
  <c r="AJ72"/>
  <c r="AB72" i="63" s="1"/>
  <c r="AE73" i="14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B75" i="63" s="1"/>
  <c r="AJ75" i="14"/>
  <c r="AE76"/>
  <c r="AF76"/>
  <c r="AG76"/>
  <c r="AH76"/>
  <c r="AI76"/>
  <c r="AJ76"/>
  <c r="AB76" i="63" s="1"/>
  <c r="AE77" i="14"/>
  <c r="AB77" i="61" s="1"/>
  <c r="AF77" i="14"/>
  <c r="AG77"/>
  <c r="AH77"/>
  <c r="AB77" i="62" s="1"/>
  <c r="AI77" i="14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B79" i="61" s="1"/>
  <c r="AF79" i="14"/>
  <c r="AG79"/>
  <c r="AH79"/>
  <c r="AI79"/>
  <c r="AJ79"/>
  <c r="AE80"/>
  <c r="AF80"/>
  <c r="AB80" i="61" s="1"/>
  <c r="AG80" i="14"/>
  <c r="AH80"/>
  <c r="AI80"/>
  <c r="AJ80"/>
  <c r="AB80" i="63" s="1"/>
  <c r="AE81" i="14"/>
  <c r="AB81" i="61" s="1"/>
  <c r="AF81" i="14"/>
  <c r="AG81"/>
  <c r="AH81"/>
  <c r="AB81" i="62" s="1"/>
  <c r="AI81" i="14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B83" i="63" s="1"/>
  <c r="AJ83" i="14"/>
  <c r="AE84"/>
  <c r="AF84"/>
  <c r="AB84" i="61" s="1"/>
  <c r="AG84" i="14"/>
  <c r="AH84"/>
  <c r="AI84"/>
  <c r="AJ84"/>
  <c r="AB84" i="63" s="1"/>
  <c r="AE85" i="14"/>
  <c r="AF85"/>
  <c r="AG85"/>
  <c r="AH85"/>
  <c r="AB85" i="62" s="1"/>
  <c r="AI85" i="14"/>
  <c r="AB85" i="63" s="1"/>
  <c r="AJ85" i="14"/>
  <c r="AE86"/>
  <c r="AF86"/>
  <c r="AB86" i="61" s="1"/>
  <c r="AG86" i="14"/>
  <c r="AB86" i="62" s="1"/>
  <c r="AH86" i="14"/>
  <c r="AI86"/>
  <c r="AJ86"/>
  <c r="AE87"/>
  <c r="AB87" i="61" s="1"/>
  <c r="AF87" i="14"/>
  <c r="AG87"/>
  <c r="AH87"/>
  <c r="AI87"/>
  <c r="AJ87"/>
  <c r="AE88"/>
  <c r="AF88"/>
  <c r="AB88" i="61" s="1"/>
  <c r="AG88" i="14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B92" i="63" s="1"/>
  <c r="AE93" i="14"/>
  <c r="AB93" i="61" s="1"/>
  <c r="AF93" i="14"/>
  <c r="AG93"/>
  <c r="AH93"/>
  <c r="AB93" i="62" s="1"/>
  <c r="AI93" i="14"/>
  <c r="AB93" i="63" s="1"/>
  <c r="AJ93" i="14"/>
  <c r="AE94"/>
  <c r="AF94"/>
  <c r="AB94" i="61" s="1"/>
  <c r="AG94" i="14"/>
  <c r="AB94" i="62" s="1"/>
  <c r="AH94" i="14"/>
  <c r="AI94"/>
  <c r="AJ94"/>
  <c r="AE95"/>
  <c r="AB95" i="61" s="1"/>
  <c r="AF95" i="14"/>
  <c r="AG95"/>
  <c r="AH95"/>
  <c r="AI95"/>
  <c r="AJ95"/>
  <c r="AE96"/>
  <c r="AF96"/>
  <c r="AB96" i="61" s="1"/>
  <c r="AG96" i="14"/>
  <c r="AH96"/>
  <c r="AI96"/>
  <c r="AJ96"/>
  <c r="AB96" i="63" s="1"/>
  <c r="AE97" i="14"/>
  <c r="AF97"/>
  <c r="AG97"/>
  <c r="AH97"/>
  <c r="AB97" i="62" s="1"/>
  <c r="AI97" i="14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 i="62" s="1"/>
  <c r="AA4" i="14"/>
  <c r="AB4"/>
  <c r="AC4"/>
  <c r="AA4" i="63" s="1"/>
  <c r="X5" i="14"/>
  <c r="Y5"/>
  <c r="Z5"/>
  <c r="AA5"/>
  <c r="AA5" i="62" s="1"/>
  <c r="AB5" i="14"/>
  <c r="AA5" i="63" s="1"/>
  <c r="AC5" i="14"/>
  <c r="X6"/>
  <c r="Y6"/>
  <c r="AA6" i="61" s="1"/>
  <c r="Z6" i="14"/>
  <c r="AA6" i="62" s="1"/>
  <c r="AA6" i="14"/>
  <c r="AB6"/>
  <c r="AC6"/>
  <c r="AA6" i="63" s="1"/>
  <c r="X7" i="14"/>
  <c r="AA7" i="61" s="1"/>
  <c r="Y7" i="14"/>
  <c r="Z7"/>
  <c r="AA7"/>
  <c r="AA7" i="62" s="1"/>
  <c r="AB7" i="14"/>
  <c r="AC7"/>
  <c r="X8"/>
  <c r="Y8"/>
  <c r="AA8" i="61" s="1"/>
  <c r="Z8" i="14"/>
  <c r="AA8"/>
  <c r="AB8"/>
  <c r="AC8"/>
  <c r="X9"/>
  <c r="AA9" i="61" s="1"/>
  <c r="Y9" i="14"/>
  <c r="Z9"/>
  <c r="AA9"/>
  <c r="AB9"/>
  <c r="AC9"/>
  <c r="X10"/>
  <c r="Y10"/>
  <c r="Z10"/>
  <c r="AA10"/>
  <c r="AB10"/>
  <c r="AC10"/>
  <c r="AA10" i="63" s="1"/>
  <c r="X11" i="14"/>
  <c r="Y11"/>
  <c r="Z11"/>
  <c r="AA11"/>
  <c r="AB11"/>
  <c r="AA11" i="63" s="1"/>
  <c r="AC11" i="14"/>
  <c r="X12"/>
  <c r="Y12"/>
  <c r="AA12" i="61" s="1"/>
  <c r="Z12" i="14"/>
  <c r="AA12" i="62" s="1"/>
  <c r="AA12" i="14"/>
  <c r="AB12"/>
  <c r="AC12"/>
  <c r="AA12" i="63" s="1"/>
  <c r="X13" i="14"/>
  <c r="Y13"/>
  <c r="Z13"/>
  <c r="AA13"/>
  <c r="AA13" i="62" s="1"/>
  <c r="AB13" i="14"/>
  <c r="AA13" i="63" s="1"/>
  <c r="AC13" i="14"/>
  <c r="X14"/>
  <c r="Y14"/>
  <c r="AA14" i="61" s="1"/>
  <c r="Z14" i="14"/>
  <c r="AA14" i="62" s="1"/>
  <c r="AA14" i="14"/>
  <c r="AB14"/>
  <c r="AC14"/>
  <c r="AA14" i="63" s="1"/>
  <c r="X15" i="14"/>
  <c r="AA15" i="61" s="1"/>
  <c r="Y15" i="14"/>
  <c r="Z15"/>
  <c r="AA15"/>
  <c r="AA15" i="62" s="1"/>
  <c r="AB15" i="14"/>
  <c r="AC15"/>
  <c r="X16"/>
  <c r="Y16"/>
  <c r="AA16" i="61" s="1"/>
  <c r="Z16" i="14"/>
  <c r="AA16"/>
  <c r="AB16"/>
  <c r="AC16"/>
  <c r="X17"/>
  <c r="AA17" i="61" s="1"/>
  <c r="Y17" i="14"/>
  <c r="Z17"/>
  <c r="AA17"/>
  <c r="AA17" i="62" s="1"/>
  <c r="AB17" i="14"/>
  <c r="AC17"/>
  <c r="X18"/>
  <c r="Y18"/>
  <c r="AA18" i="61" s="1"/>
  <c r="Z18" i="14"/>
  <c r="AA18"/>
  <c r="AB18"/>
  <c r="AC18"/>
  <c r="AA18" i="63" s="1"/>
  <c r="X19" i="14"/>
  <c r="Y19"/>
  <c r="Z19"/>
  <c r="AA19"/>
  <c r="AA19" i="62" s="1"/>
  <c r="AB19" i="14"/>
  <c r="AA19" i="63" s="1"/>
  <c r="AC19" i="14"/>
  <c r="X20"/>
  <c r="Y20"/>
  <c r="Z20"/>
  <c r="AA20" i="62" s="1"/>
  <c r="AA20" i="14"/>
  <c r="AB20"/>
  <c r="AC20"/>
  <c r="AA20" i="63" s="1"/>
  <c r="X21" i="14"/>
  <c r="Y21"/>
  <c r="Z21"/>
  <c r="AA21"/>
  <c r="AA21" i="62" s="1"/>
  <c r="AB21" i="14"/>
  <c r="AA21" i="63" s="1"/>
  <c r="AC21" i="14"/>
  <c r="X22"/>
  <c r="Y22"/>
  <c r="AA22" i="61" s="1"/>
  <c r="Z22" i="14"/>
  <c r="AA22" i="62" s="1"/>
  <c r="AA22" i="14"/>
  <c r="AB22"/>
  <c r="AC22"/>
  <c r="AA22" i="63" s="1"/>
  <c r="X23" i="14"/>
  <c r="AA23" i="61" s="1"/>
  <c r="Y23" i="14"/>
  <c r="Z23"/>
  <c r="AA23"/>
  <c r="AA23" i="62" s="1"/>
  <c r="AB23" i="14"/>
  <c r="AC23"/>
  <c r="X24"/>
  <c r="Y24"/>
  <c r="AA24" i="61" s="1"/>
  <c r="Z24" i="14"/>
  <c r="AA24"/>
  <c r="AB24"/>
  <c r="AC24"/>
  <c r="X25"/>
  <c r="AA25" i="61" s="1"/>
  <c r="Y25" i="14"/>
  <c r="Z25"/>
  <c r="AA25"/>
  <c r="AB25"/>
  <c r="AC25"/>
  <c r="X26"/>
  <c r="Y26"/>
  <c r="Z26"/>
  <c r="AA26"/>
  <c r="AB26"/>
  <c r="AC26"/>
  <c r="AA26" i="63" s="1"/>
  <c r="X27" i="14"/>
  <c r="Y27"/>
  <c r="Z27"/>
  <c r="AA27"/>
  <c r="AB27"/>
  <c r="AA27" i="63" s="1"/>
  <c r="AC27" i="14"/>
  <c r="X28"/>
  <c r="Y28"/>
  <c r="AA28" i="61" s="1"/>
  <c r="Z28" i="14"/>
  <c r="AA28" i="62" s="1"/>
  <c r="AA28" i="14"/>
  <c r="AB28"/>
  <c r="AC28"/>
  <c r="AA28" i="63" s="1"/>
  <c r="X29" i="14"/>
  <c r="Y29"/>
  <c r="Z29"/>
  <c r="AA29"/>
  <c r="AA29" i="62" s="1"/>
  <c r="AB29" i="14"/>
  <c r="AA29" i="63" s="1"/>
  <c r="AC29" i="14"/>
  <c r="X30"/>
  <c r="Y30"/>
  <c r="AA30" i="61" s="1"/>
  <c r="Z30" i="14"/>
  <c r="AA30" i="62" s="1"/>
  <c r="AA30" i="14"/>
  <c r="AB30"/>
  <c r="AC30"/>
  <c r="AA30" i="63" s="1"/>
  <c r="X31" i="14"/>
  <c r="AA31" i="61" s="1"/>
  <c r="Y31" i="14"/>
  <c r="Z31"/>
  <c r="AA31"/>
  <c r="AA31" i="62" s="1"/>
  <c r="AB31" i="14"/>
  <c r="AC31"/>
  <c r="X32"/>
  <c r="Y32"/>
  <c r="AA32" i="61" s="1"/>
  <c r="Z32" i="14"/>
  <c r="AA32"/>
  <c r="AB32"/>
  <c r="AC32"/>
  <c r="X33"/>
  <c r="AA33" i="61" s="1"/>
  <c r="Y33" i="14"/>
  <c r="Z33"/>
  <c r="AA33"/>
  <c r="AA33" i="62" s="1"/>
  <c r="AB33" i="14"/>
  <c r="AC33"/>
  <c r="X34"/>
  <c r="Y34"/>
  <c r="AA34" i="61" s="1"/>
  <c r="Z34" i="14"/>
  <c r="AA34"/>
  <c r="AB34"/>
  <c r="AC34"/>
  <c r="AA34" i="63" s="1"/>
  <c r="X35" i="14"/>
  <c r="Y35"/>
  <c r="Z35"/>
  <c r="AA35"/>
  <c r="AA35" i="62" s="1"/>
  <c r="AB35" i="14"/>
  <c r="AA35" i="63" s="1"/>
  <c r="AC35" i="14"/>
  <c r="X36"/>
  <c r="Y36"/>
  <c r="Z36"/>
  <c r="AA36" i="62" s="1"/>
  <c r="AA36" i="14"/>
  <c r="AB36"/>
  <c r="AC36"/>
  <c r="AA36" i="63" s="1"/>
  <c r="X37" i="14"/>
  <c r="Y37"/>
  <c r="Z37"/>
  <c r="AA37"/>
  <c r="AA37" i="62" s="1"/>
  <c r="AB37" i="14"/>
  <c r="AA37" i="63" s="1"/>
  <c r="AC37" i="14"/>
  <c r="X38"/>
  <c r="Y38"/>
  <c r="AA38" i="61" s="1"/>
  <c r="Z38" i="14"/>
  <c r="AA38" i="62" s="1"/>
  <c r="AA38" i="14"/>
  <c r="AB38"/>
  <c r="AC38"/>
  <c r="AA38" i="63" s="1"/>
  <c r="X39" i="14"/>
  <c r="AA39" i="61" s="1"/>
  <c r="Y39" i="14"/>
  <c r="Z39"/>
  <c r="AA39"/>
  <c r="AA39" i="62" s="1"/>
  <c r="AB39" i="14"/>
  <c r="AC39"/>
  <c r="X40"/>
  <c r="Y40"/>
  <c r="AA40" i="61" s="1"/>
  <c r="Z40" i="14"/>
  <c r="AA40"/>
  <c r="AB40"/>
  <c r="AC40"/>
  <c r="X41"/>
  <c r="AA41" i="61" s="1"/>
  <c r="Y41" i="14"/>
  <c r="Z41"/>
  <c r="AA41"/>
  <c r="AB41"/>
  <c r="AC41"/>
  <c r="X42"/>
  <c r="Y42"/>
  <c r="Z42"/>
  <c r="AA42"/>
  <c r="AB42"/>
  <c r="AC42"/>
  <c r="AA42" i="63" s="1"/>
  <c r="X43" i="14"/>
  <c r="Y43"/>
  <c r="Z43"/>
  <c r="AA43"/>
  <c r="AB43"/>
  <c r="AA43" i="63" s="1"/>
  <c r="AC43" i="14"/>
  <c r="X44"/>
  <c r="Y44"/>
  <c r="AA44" i="61" s="1"/>
  <c r="Z44" i="14"/>
  <c r="AA44" i="62" s="1"/>
  <c r="AA44" i="14"/>
  <c r="AB44"/>
  <c r="AC44"/>
  <c r="AA44" i="63" s="1"/>
  <c r="X45" i="14"/>
  <c r="Y45"/>
  <c r="Z45"/>
  <c r="AA45"/>
  <c r="AA45" i="62" s="1"/>
  <c r="AB45" i="14"/>
  <c r="AA45" i="63" s="1"/>
  <c r="AC45" i="14"/>
  <c r="X46"/>
  <c r="Y46"/>
  <c r="AA46" i="61" s="1"/>
  <c r="Z46" i="14"/>
  <c r="AA46" i="62" s="1"/>
  <c r="AA46" i="14"/>
  <c r="AB46"/>
  <c r="AC46"/>
  <c r="AA46" i="63" s="1"/>
  <c r="X47" i="14"/>
  <c r="AA47" i="61" s="1"/>
  <c r="Y47" i="14"/>
  <c r="Z47"/>
  <c r="AA47"/>
  <c r="AA47" i="62" s="1"/>
  <c r="AB47" i="14"/>
  <c r="AC47"/>
  <c r="X48"/>
  <c r="Y48"/>
  <c r="AA48" i="61" s="1"/>
  <c r="Z48" i="14"/>
  <c r="AA48"/>
  <c r="AB48"/>
  <c r="AC48"/>
  <c r="X49"/>
  <c r="AA49" i="61" s="1"/>
  <c r="Y49" i="14"/>
  <c r="Z49"/>
  <c r="AA49"/>
  <c r="AA49" i="62" s="1"/>
  <c r="AB49" i="14"/>
  <c r="AC49"/>
  <c r="X50"/>
  <c r="Y50"/>
  <c r="AA50" i="61" s="1"/>
  <c r="Z50" i="14"/>
  <c r="AA50"/>
  <c r="AB50"/>
  <c r="AC50"/>
  <c r="AA50" i="63" s="1"/>
  <c r="X51" i="14"/>
  <c r="Y51"/>
  <c r="Z51"/>
  <c r="AA51"/>
  <c r="AA51" i="62" s="1"/>
  <c r="AB51" i="14"/>
  <c r="AA51" i="63" s="1"/>
  <c r="AC51" i="14"/>
  <c r="X52"/>
  <c r="Y52"/>
  <c r="Z52"/>
  <c r="AA52" i="62" s="1"/>
  <c r="AA52" i="14"/>
  <c r="AB52"/>
  <c r="AC52"/>
  <c r="AA52" i="63" s="1"/>
  <c r="X53" i="14"/>
  <c r="Y53"/>
  <c r="Z53"/>
  <c r="AA53"/>
  <c r="AA53" i="62" s="1"/>
  <c r="AB53" i="14"/>
  <c r="AA53" i="63" s="1"/>
  <c r="AC53" i="14"/>
  <c r="X54"/>
  <c r="Y54"/>
  <c r="AA54" i="61" s="1"/>
  <c r="Z54" i="14"/>
  <c r="AA54" i="62" s="1"/>
  <c r="AA54" i="14"/>
  <c r="AB54"/>
  <c r="AC54"/>
  <c r="AA54" i="63" s="1"/>
  <c r="X55" i="14"/>
  <c r="AA55" i="61" s="1"/>
  <c r="Y55" i="14"/>
  <c r="Z55"/>
  <c r="AA55"/>
  <c r="AA55" i="62" s="1"/>
  <c r="AB55" i="14"/>
  <c r="AC55"/>
  <c r="X56"/>
  <c r="Y56"/>
  <c r="AA56" i="61" s="1"/>
  <c r="Z56" i="14"/>
  <c r="AA56"/>
  <c r="AB56"/>
  <c r="AC56"/>
  <c r="X57"/>
  <c r="AA57" i="61" s="1"/>
  <c r="Y57" i="14"/>
  <c r="Z57"/>
  <c r="AA57"/>
  <c r="AB57"/>
  <c r="AC57"/>
  <c r="X58"/>
  <c r="Y58"/>
  <c r="Z58"/>
  <c r="AA58"/>
  <c r="AB58"/>
  <c r="AC58"/>
  <c r="AA58" i="63" s="1"/>
  <c r="X59" i="14"/>
  <c r="Y59"/>
  <c r="Z59"/>
  <c r="AA59"/>
  <c r="AB59"/>
  <c r="AA59" i="63" s="1"/>
  <c r="AC59" i="14"/>
  <c r="X60"/>
  <c r="Y60"/>
  <c r="AA60" i="61" s="1"/>
  <c r="Z60" i="14"/>
  <c r="AA60" i="62" s="1"/>
  <c r="AA60" i="14"/>
  <c r="AB60"/>
  <c r="AC60"/>
  <c r="AA60" i="63" s="1"/>
  <c r="X61" i="14"/>
  <c r="Y61"/>
  <c r="Z61"/>
  <c r="AA61"/>
  <c r="AA61" i="62" s="1"/>
  <c r="AB61" i="14"/>
  <c r="AA61" i="63" s="1"/>
  <c r="AC61" i="14"/>
  <c r="X62"/>
  <c r="Y62"/>
  <c r="AA62" i="61" s="1"/>
  <c r="Z62" i="14"/>
  <c r="AA62" i="62" s="1"/>
  <c r="AA62" i="14"/>
  <c r="AB62"/>
  <c r="AC62"/>
  <c r="AA62" i="63" s="1"/>
  <c r="X63" i="14"/>
  <c r="AA63" i="61" s="1"/>
  <c r="Y63" i="14"/>
  <c r="Z63"/>
  <c r="AA63"/>
  <c r="AA63" i="62" s="1"/>
  <c r="AB63" i="14"/>
  <c r="AC63"/>
  <c r="X64"/>
  <c r="Y64"/>
  <c r="AA64" i="61" s="1"/>
  <c r="Z64" i="14"/>
  <c r="AA64"/>
  <c r="AB64"/>
  <c r="AC64"/>
  <c r="X65"/>
  <c r="AA65" i="61" s="1"/>
  <c r="Y65" i="14"/>
  <c r="Z65"/>
  <c r="AA65"/>
  <c r="AA65" i="62" s="1"/>
  <c r="AB65" i="14"/>
  <c r="AC65"/>
  <c r="X66"/>
  <c r="Y66"/>
  <c r="AA66" i="61" s="1"/>
  <c r="Z66" i="14"/>
  <c r="AA66"/>
  <c r="AB66"/>
  <c r="AC66"/>
  <c r="AA66" i="63" s="1"/>
  <c r="X67" i="14"/>
  <c r="Y67"/>
  <c r="Z67"/>
  <c r="AA67"/>
  <c r="AA67" i="62" s="1"/>
  <c r="AB67" i="14"/>
  <c r="AA67" i="63" s="1"/>
  <c r="AC67" i="14"/>
  <c r="X68"/>
  <c r="Y68"/>
  <c r="Z68"/>
  <c r="AA68" i="62" s="1"/>
  <c r="AA68" i="14"/>
  <c r="AB68"/>
  <c r="AC68"/>
  <c r="AA68" i="63" s="1"/>
  <c r="X69" i="14"/>
  <c r="Y69"/>
  <c r="Z69"/>
  <c r="AA69"/>
  <c r="AA69" i="62" s="1"/>
  <c r="AB69" i="14"/>
  <c r="AA69" i="63" s="1"/>
  <c r="AC69" i="14"/>
  <c r="X70"/>
  <c r="Y70"/>
  <c r="AA70" i="61" s="1"/>
  <c r="Z70" i="14"/>
  <c r="AA70" i="62" s="1"/>
  <c r="AA70" i="14"/>
  <c r="AB70"/>
  <c r="AC70"/>
  <c r="AA70" i="63" s="1"/>
  <c r="X71" i="14"/>
  <c r="AA71" i="61" s="1"/>
  <c r="Y71" i="14"/>
  <c r="Z71"/>
  <c r="AA71"/>
  <c r="AA71" i="62" s="1"/>
  <c r="AB71" i="14"/>
  <c r="AC71"/>
  <c r="X72"/>
  <c r="Y72"/>
  <c r="AA72" i="61" s="1"/>
  <c r="Z72" i="14"/>
  <c r="AA72"/>
  <c r="AB72"/>
  <c r="AC72"/>
  <c r="X73"/>
  <c r="AA73" i="61" s="1"/>
  <c r="Y73" i="14"/>
  <c r="Z73"/>
  <c r="AA73"/>
  <c r="AB73"/>
  <c r="AC73"/>
  <c r="X74"/>
  <c r="Y74"/>
  <c r="Z74"/>
  <c r="AA74"/>
  <c r="AB74"/>
  <c r="AC74"/>
  <c r="AA74" i="63" s="1"/>
  <c r="X75" i="14"/>
  <c r="Y75"/>
  <c r="Z75"/>
  <c r="AA75"/>
  <c r="AB75"/>
  <c r="AA75" i="63" s="1"/>
  <c r="AC75" i="14"/>
  <c r="X76"/>
  <c r="Y76"/>
  <c r="AA76" i="61" s="1"/>
  <c r="Z76" i="14"/>
  <c r="AA76" i="62" s="1"/>
  <c r="AA76" i="14"/>
  <c r="AB76"/>
  <c r="AC76"/>
  <c r="AA76" i="63" s="1"/>
  <c r="X77" i="14"/>
  <c r="Y77"/>
  <c r="Z77"/>
  <c r="AA77"/>
  <c r="AA77" i="62" s="1"/>
  <c r="AB77" i="14"/>
  <c r="AA77" i="63" s="1"/>
  <c r="AC77" i="14"/>
  <c r="X78"/>
  <c r="Y78"/>
  <c r="AA78" i="61" s="1"/>
  <c r="Z78" i="14"/>
  <c r="AA78" i="62" s="1"/>
  <c r="AA78" i="14"/>
  <c r="AB78"/>
  <c r="AC78"/>
  <c r="AA78" i="63" s="1"/>
  <c r="X79" i="14"/>
  <c r="AA79" i="61" s="1"/>
  <c r="Y79" i="14"/>
  <c r="Z79"/>
  <c r="AA79"/>
  <c r="AA79" i="62" s="1"/>
  <c r="AB79" i="14"/>
  <c r="AC79"/>
  <c r="X80"/>
  <c r="Y80"/>
  <c r="AA80" i="61" s="1"/>
  <c r="Z80" i="14"/>
  <c r="AA80"/>
  <c r="AB80"/>
  <c r="AC80"/>
  <c r="X81"/>
  <c r="AA81" i="61" s="1"/>
  <c r="Y81" i="14"/>
  <c r="Z81"/>
  <c r="AA81"/>
  <c r="AA81" i="62" s="1"/>
  <c r="AB81" i="14"/>
  <c r="AC81"/>
  <c r="X82"/>
  <c r="Y82"/>
  <c r="AA82" i="61" s="1"/>
  <c r="Z82" i="14"/>
  <c r="AA82"/>
  <c r="AB82"/>
  <c r="AC82"/>
  <c r="AA82" i="63" s="1"/>
  <c r="X83" i="14"/>
  <c r="Y83"/>
  <c r="Z83"/>
  <c r="AA83"/>
  <c r="AA83" i="62" s="1"/>
  <c r="AB83" i="14"/>
  <c r="AA83" i="63" s="1"/>
  <c r="AC83" i="14"/>
  <c r="X84"/>
  <c r="Y84"/>
  <c r="Z84"/>
  <c r="AA84" i="62" s="1"/>
  <c r="AA84" i="14"/>
  <c r="AB84"/>
  <c r="AC84"/>
  <c r="AA84" i="63" s="1"/>
  <c r="X85" i="14"/>
  <c r="Y85"/>
  <c r="Z85"/>
  <c r="AA85"/>
  <c r="AA85" i="62" s="1"/>
  <c r="AB85" i="14"/>
  <c r="AA85" i="63" s="1"/>
  <c r="AC85" i="14"/>
  <c r="X86"/>
  <c r="Y86"/>
  <c r="AA86" i="61" s="1"/>
  <c r="Z86" i="14"/>
  <c r="AA86" i="62" s="1"/>
  <c r="AA86" i="14"/>
  <c r="AB86"/>
  <c r="AC86"/>
  <c r="AA86" i="63" s="1"/>
  <c r="X87" i="14"/>
  <c r="AA87" i="61" s="1"/>
  <c r="Y87" i="14"/>
  <c r="Z87"/>
  <c r="AA87"/>
  <c r="AA87" i="62" s="1"/>
  <c r="AB87" i="14"/>
  <c r="AC87"/>
  <c r="X88"/>
  <c r="Y88"/>
  <c r="AA88" i="61" s="1"/>
  <c r="Z88" i="14"/>
  <c r="AA88"/>
  <c r="AB88"/>
  <c r="AC88"/>
  <c r="AA88" i="63" s="1"/>
  <c r="X89" i="14"/>
  <c r="AA89" i="61" s="1"/>
  <c r="Y89" i="14"/>
  <c r="Z89"/>
  <c r="AA89"/>
  <c r="AB89"/>
  <c r="AA89" i="63" s="1"/>
  <c r="AC89" i="14"/>
  <c r="X90"/>
  <c r="Y90"/>
  <c r="Z90"/>
  <c r="AA90"/>
  <c r="AB90"/>
  <c r="AC90"/>
  <c r="AA90" i="63" s="1"/>
  <c r="X91" i="14"/>
  <c r="Y91"/>
  <c r="Z91"/>
  <c r="AA91"/>
  <c r="AB91"/>
  <c r="AC91"/>
  <c r="X92"/>
  <c r="Y92"/>
  <c r="AA92" i="61" s="1"/>
  <c r="Z92" i="14"/>
  <c r="AA92" i="62" s="1"/>
  <c r="AA92" i="14"/>
  <c r="AB92"/>
  <c r="AC92"/>
  <c r="AA92" i="63" s="1"/>
  <c r="X93" i="14"/>
  <c r="Y93"/>
  <c r="Z93"/>
  <c r="AA93"/>
  <c r="AA93" i="62" s="1"/>
  <c r="AB93" i="14"/>
  <c r="AC93"/>
  <c r="X94"/>
  <c r="Y94"/>
  <c r="AA94" i="61" s="1"/>
  <c r="Z94" i="14"/>
  <c r="AA94" i="62" s="1"/>
  <c r="AA94" i="14"/>
  <c r="AB94"/>
  <c r="AC94"/>
  <c r="AA94" i="63" s="1"/>
  <c r="X95" i="14"/>
  <c r="AA95" i="61" s="1"/>
  <c r="Y95" i="14"/>
  <c r="Z95"/>
  <c r="AA95"/>
  <c r="AA95" i="62" s="1"/>
  <c r="AB95" i="14"/>
  <c r="AA95" i="63" s="1"/>
  <c r="AC95" i="14"/>
  <c r="X96"/>
  <c r="Y96"/>
  <c r="AA96" i="61" s="1"/>
  <c r="Z96" i="14"/>
  <c r="AA96"/>
  <c r="AB96"/>
  <c r="AC96"/>
  <c r="X97"/>
  <c r="AA97" i="61" s="1"/>
  <c r="Y97" i="14"/>
  <c r="Z97"/>
  <c r="AA97"/>
  <c r="AA97" i="62" s="1"/>
  <c r="AB97" i="14"/>
  <c r="AC97"/>
  <c r="X98"/>
  <c r="Y98"/>
  <c r="AA98" i="61" s="1"/>
  <c r="Z98" i="14"/>
  <c r="AA98"/>
  <c r="AB98"/>
  <c r="AC98"/>
  <c r="AA98" i="63" s="1"/>
  <c r="Y3" i="14"/>
  <c r="AA3" i="61" s="1"/>
  <c r="Z3" i="14"/>
  <c r="AA3" i="62" s="1"/>
  <c r="AA3" i="14"/>
  <c r="AB3"/>
  <c r="AA3" i="63" s="1"/>
  <c r="AC3" i="14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Y5"/>
  <c r="Z5"/>
  <c r="Y6"/>
  <c r="Z6"/>
  <c r="Y7"/>
  <c r="Z7"/>
  <c r="AA7"/>
  <c r="AB7"/>
  <c r="Y8"/>
  <c r="Z8"/>
  <c r="AA8"/>
  <c r="Y9"/>
  <c r="Z9"/>
  <c r="AA9"/>
  <c r="Y10"/>
  <c r="Z10"/>
  <c r="Y11"/>
  <c r="Z11"/>
  <c r="Y12"/>
  <c r="Z12"/>
  <c r="Y13"/>
  <c r="Z13"/>
  <c r="Y14"/>
  <c r="Z14"/>
  <c r="Y15"/>
  <c r="Z15"/>
  <c r="AA15"/>
  <c r="AB15"/>
  <c r="Y16"/>
  <c r="Z16"/>
  <c r="AA16"/>
  <c r="Y17"/>
  <c r="Z17"/>
  <c r="AA17"/>
  <c r="Y18"/>
  <c r="Z18"/>
  <c r="Y19"/>
  <c r="Z19"/>
  <c r="Y20"/>
  <c r="Z20"/>
  <c r="Y21"/>
  <c r="Z21"/>
  <c r="Y22"/>
  <c r="Z22"/>
  <c r="Y23"/>
  <c r="Z23"/>
  <c r="AA23"/>
  <c r="AB23"/>
  <c r="Y24"/>
  <c r="Z24"/>
  <c r="AA24"/>
  <c r="Y25"/>
  <c r="Z25"/>
  <c r="AA25"/>
  <c r="Y26"/>
  <c r="Z26"/>
  <c r="Y27"/>
  <c r="Z27"/>
  <c r="Y28"/>
  <c r="Z28"/>
  <c r="Y29"/>
  <c r="Z29"/>
  <c r="Y30"/>
  <c r="Z30"/>
  <c r="Y31"/>
  <c r="Z31"/>
  <c r="AA31"/>
  <c r="AB31"/>
  <c r="Y32"/>
  <c r="Z32"/>
  <c r="AA32"/>
  <c r="Y33"/>
  <c r="Z33"/>
  <c r="AA33"/>
  <c r="Y34"/>
  <c r="Z34"/>
  <c r="Y35"/>
  <c r="Z35"/>
  <c r="Y36"/>
  <c r="Z36"/>
  <c r="Y37"/>
  <c r="Z37"/>
  <c r="Y38"/>
  <c r="Z38"/>
  <c r="Y39"/>
  <c r="Z39"/>
  <c r="AA39"/>
  <c r="AB39"/>
  <c r="Y40"/>
  <c r="Z40"/>
  <c r="AA40"/>
  <c r="Y41"/>
  <c r="Z41"/>
  <c r="AA41"/>
  <c r="Y42"/>
  <c r="Z42"/>
  <c r="Y43"/>
  <c r="Z43"/>
  <c r="Y44"/>
  <c r="Z44"/>
  <c r="Y45"/>
  <c r="Z45"/>
  <c r="Y46"/>
  <c r="Z46"/>
  <c r="Y47"/>
  <c r="Z47"/>
  <c r="AA47"/>
  <c r="AB47"/>
  <c r="Y48"/>
  <c r="Z48"/>
  <c r="AA48"/>
  <c r="Y49"/>
  <c r="Z49"/>
  <c r="AA49"/>
  <c r="Y50"/>
  <c r="Z50"/>
  <c r="Y51"/>
  <c r="Z51"/>
  <c r="Y52"/>
  <c r="Z52"/>
  <c r="Y53"/>
  <c r="Z53"/>
  <c r="Y54"/>
  <c r="Z54"/>
  <c r="Y55"/>
  <c r="Z55"/>
  <c r="AA55"/>
  <c r="AB55"/>
  <c r="Y56"/>
  <c r="Z56"/>
  <c r="AA56"/>
  <c r="Y57"/>
  <c r="Z57"/>
  <c r="AA57"/>
  <c r="Y58"/>
  <c r="Z58"/>
  <c r="Y59"/>
  <c r="Z59"/>
  <c r="Y60"/>
  <c r="Z60"/>
  <c r="Y61"/>
  <c r="Z61"/>
  <c r="Y62"/>
  <c r="Z62"/>
  <c r="Y63"/>
  <c r="Z63"/>
  <c r="AA63"/>
  <c r="AB63"/>
  <c r="Y64"/>
  <c r="Z64"/>
  <c r="AA64"/>
  <c r="Y65"/>
  <c r="Z65"/>
  <c r="AA65"/>
  <c r="Y66"/>
  <c r="Z66"/>
  <c r="Y67"/>
  <c r="Z67"/>
  <c r="Y68"/>
  <c r="Z68"/>
  <c r="Y69"/>
  <c r="Z69"/>
  <c r="Y70"/>
  <c r="Z70"/>
  <c r="Y71"/>
  <c r="Z71"/>
  <c r="AA71"/>
  <c r="AB71"/>
  <c r="Y72"/>
  <c r="Z72"/>
  <c r="AA72"/>
  <c r="Y73"/>
  <c r="Z73"/>
  <c r="AA73"/>
  <c r="Y74"/>
  <c r="Z74"/>
  <c r="Y75"/>
  <c r="Z75"/>
  <c r="Y76"/>
  <c r="Z76"/>
  <c r="Y77"/>
  <c r="Z77"/>
  <c r="Y78"/>
  <c r="Z78"/>
  <c r="Y79"/>
  <c r="Z79"/>
  <c r="AA79"/>
  <c r="AB79"/>
  <c r="Y80"/>
  <c r="Z80"/>
  <c r="AA80"/>
  <c r="Y81"/>
  <c r="Z81"/>
  <c r="AA81"/>
  <c r="Y82"/>
  <c r="Z82"/>
  <c r="Y83"/>
  <c r="Z83"/>
  <c r="Y84"/>
  <c r="Z84"/>
  <c r="Y85"/>
  <c r="Z85"/>
  <c r="Y86"/>
  <c r="Z86"/>
  <c r="Y87"/>
  <c r="Z87"/>
  <c r="AA87"/>
  <c r="Y88"/>
  <c r="Z88"/>
  <c r="AB88"/>
  <c r="Y89"/>
  <c r="Z89"/>
  <c r="Y90"/>
  <c r="Z90"/>
  <c r="Y91"/>
  <c r="Z91"/>
  <c r="AA91"/>
  <c r="Y92"/>
  <c r="Z92"/>
  <c r="Y93"/>
  <c r="Z93"/>
  <c r="AA93"/>
  <c r="Y94"/>
  <c r="Z94"/>
  <c r="Y95"/>
  <c r="Z95"/>
  <c r="Y96"/>
  <c r="Z96"/>
  <c r="AA96"/>
  <c r="Y97"/>
  <c r="Z97"/>
  <c r="AA97"/>
  <c r="Y98"/>
  <c r="Z98"/>
  <c r="AB3"/>
  <c r="Z3"/>
  <c r="Y3"/>
  <c r="Y4" i="62"/>
  <c r="Z4"/>
  <c r="Y5"/>
  <c r="Z5"/>
  <c r="Y6"/>
  <c r="Z6"/>
  <c r="Y7"/>
  <c r="Z7"/>
  <c r="Y8"/>
  <c r="Z8"/>
  <c r="AA8"/>
  <c r="Y9"/>
  <c r="Z9"/>
  <c r="AA9"/>
  <c r="AB9"/>
  <c r="Y10"/>
  <c r="Z10"/>
  <c r="AA10"/>
  <c r="AB10"/>
  <c r="Y11"/>
  <c r="Z11"/>
  <c r="AA11"/>
  <c r="Y12"/>
  <c r="Z12"/>
  <c r="Y13"/>
  <c r="Z13"/>
  <c r="Y14"/>
  <c r="Z14"/>
  <c r="Y15"/>
  <c r="Z15"/>
  <c r="Y16"/>
  <c r="Z16"/>
  <c r="AA16"/>
  <c r="Y17"/>
  <c r="Z17"/>
  <c r="Y18"/>
  <c r="Z18"/>
  <c r="AA18"/>
  <c r="AB18"/>
  <c r="Y19"/>
  <c r="Z19"/>
  <c r="Y20"/>
  <c r="Z20"/>
  <c r="Y21"/>
  <c r="Z21"/>
  <c r="Y22"/>
  <c r="Z22"/>
  <c r="Y23"/>
  <c r="Z23"/>
  <c r="Y24"/>
  <c r="Z24"/>
  <c r="AA24"/>
  <c r="Y25"/>
  <c r="Z25"/>
  <c r="AA25"/>
  <c r="AB25"/>
  <c r="Y26"/>
  <c r="Z26"/>
  <c r="AA26"/>
  <c r="AB26"/>
  <c r="Y27"/>
  <c r="Z27"/>
  <c r="AA27"/>
  <c r="Y28"/>
  <c r="Z28"/>
  <c r="Y29"/>
  <c r="Z29"/>
  <c r="Y30"/>
  <c r="Z30"/>
  <c r="Y31"/>
  <c r="Z31"/>
  <c r="Y32"/>
  <c r="Z32"/>
  <c r="AA32"/>
  <c r="Y33"/>
  <c r="Z33"/>
  <c r="Y34"/>
  <c r="Z34"/>
  <c r="AA34"/>
  <c r="AB34"/>
  <c r="Y35"/>
  <c r="Z35"/>
  <c r="Y36"/>
  <c r="Z36"/>
  <c r="Y37"/>
  <c r="Z37"/>
  <c r="Y38"/>
  <c r="Z38"/>
  <c r="Y39"/>
  <c r="Z39"/>
  <c r="Y40"/>
  <c r="Z40"/>
  <c r="AA40"/>
  <c r="Y41"/>
  <c r="Z41"/>
  <c r="AA41"/>
  <c r="AB41"/>
  <c r="Y42"/>
  <c r="Z42"/>
  <c r="AA42"/>
  <c r="AB42"/>
  <c r="Y43"/>
  <c r="Z43"/>
  <c r="AA43"/>
  <c r="Y44"/>
  <c r="Z44"/>
  <c r="Y45"/>
  <c r="Z45"/>
  <c r="Y46"/>
  <c r="Z46"/>
  <c r="Y47"/>
  <c r="Z47"/>
  <c r="Y48"/>
  <c r="Z48"/>
  <c r="AA48"/>
  <c r="Y49"/>
  <c r="Z49"/>
  <c r="Y50"/>
  <c r="Z50"/>
  <c r="AA50"/>
  <c r="AB50"/>
  <c r="Y51"/>
  <c r="Z51"/>
  <c r="Y52"/>
  <c r="Z52"/>
  <c r="Y53"/>
  <c r="Z53"/>
  <c r="Y54"/>
  <c r="Z54"/>
  <c r="Y55"/>
  <c r="Z55"/>
  <c r="Y56"/>
  <c r="Z56"/>
  <c r="AA56"/>
  <c r="Y57"/>
  <c r="Z57"/>
  <c r="AA57"/>
  <c r="AB57"/>
  <c r="Y58"/>
  <c r="Z58"/>
  <c r="AA58"/>
  <c r="AB58"/>
  <c r="Y59"/>
  <c r="Z59"/>
  <c r="AA59"/>
  <c r="Y60"/>
  <c r="Z60"/>
  <c r="Y61"/>
  <c r="Z61"/>
  <c r="Y62"/>
  <c r="Z62"/>
  <c r="Y63"/>
  <c r="Z63"/>
  <c r="Y64"/>
  <c r="Z64"/>
  <c r="AA64"/>
  <c r="Y65"/>
  <c r="Z65"/>
  <c r="Y66"/>
  <c r="Z66"/>
  <c r="AA66"/>
  <c r="AB66"/>
  <c r="Y67"/>
  <c r="Z67"/>
  <c r="Y68"/>
  <c r="Z68"/>
  <c r="Y69"/>
  <c r="Z69"/>
  <c r="Y70"/>
  <c r="Z70"/>
  <c r="Y71"/>
  <c r="Z71"/>
  <c r="Y72"/>
  <c r="Z72"/>
  <c r="AA72"/>
  <c r="Y73"/>
  <c r="Z73"/>
  <c r="AA73"/>
  <c r="AB73"/>
  <c r="Y74"/>
  <c r="Z74"/>
  <c r="AA74"/>
  <c r="AB74"/>
  <c r="Y75"/>
  <c r="Z75"/>
  <c r="AA75"/>
  <c r="Y76"/>
  <c r="Z76"/>
  <c r="Y77"/>
  <c r="Z77"/>
  <c r="Y78"/>
  <c r="Z78"/>
  <c r="Y79"/>
  <c r="Z79"/>
  <c r="Y80"/>
  <c r="Z80"/>
  <c r="AA80"/>
  <c r="Y81"/>
  <c r="Z81"/>
  <c r="Y82"/>
  <c r="Z82"/>
  <c r="AA82"/>
  <c r="AB82"/>
  <c r="Y83"/>
  <c r="Z83"/>
  <c r="Y84"/>
  <c r="Z84"/>
  <c r="Y85"/>
  <c r="Z85"/>
  <c r="Y86"/>
  <c r="Z86"/>
  <c r="Y87"/>
  <c r="Z87"/>
  <c r="Y88"/>
  <c r="Z88"/>
  <c r="AA88"/>
  <c r="Y89"/>
  <c r="Z89"/>
  <c r="AA89"/>
  <c r="AB89"/>
  <c r="Y90"/>
  <c r="Z90"/>
  <c r="AA90"/>
  <c r="AB90"/>
  <c r="Y91"/>
  <c r="Z91"/>
  <c r="AA91"/>
  <c r="Y92"/>
  <c r="Z92"/>
  <c r="Y93"/>
  <c r="Z93"/>
  <c r="Y94"/>
  <c r="Z94"/>
  <c r="Y95"/>
  <c r="Z95"/>
  <c r="Y96"/>
  <c r="Z96"/>
  <c r="AA96"/>
  <c r="Y97"/>
  <c r="Z97"/>
  <c r="Y98"/>
  <c r="Z98"/>
  <c r="AA98"/>
  <c r="AB98"/>
  <c r="AB3"/>
  <c r="Z3"/>
  <c r="Y3"/>
  <c r="Y4" i="61"/>
  <c r="Z4"/>
  <c r="AA4"/>
  <c r="Y5"/>
  <c r="Z5"/>
  <c r="AA5"/>
  <c r="Y6"/>
  <c r="Z6"/>
  <c r="Y7"/>
  <c r="Z7"/>
  <c r="Y8"/>
  <c r="Z8"/>
  <c r="Y9"/>
  <c r="Z9"/>
  <c r="Y10"/>
  <c r="Z10"/>
  <c r="AA10"/>
  <c r="Y11"/>
  <c r="Z11"/>
  <c r="AA11"/>
  <c r="AB11"/>
  <c r="Y12"/>
  <c r="Z12"/>
  <c r="AB12"/>
  <c r="Y13"/>
  <c r="Z13"/>
  <c r="AA13"/>
  <c r="Y14"/>
  <c r="Z14"/>
  <c r="Y15"/>
  <c r="Z15"/>
  <c r="Y16"/>
  <c r="Z16"/>
  <c r="Y17"/>
  <c r="Z17"/>
  <c r="Y18"/>
  <c r="Z18"/>
  <c r="Y19"/>
  <c r="Z19"/>
  <c r="AA19"/>
  <c r="AB19"/>
  <c r="Y20"/>
  <c r="Z20"/>
  <c r="AA20"/>
  <c r="Y21"/>
  <c r="Z21"/>
  <c r="AA21"/>
  <c r="Y22"/>
  <c r="Z22"/>
  <c r="Y23"/>
  <c r="Z23"/>
  <c r="Y24"/>
  <c r="Z24"/>
  <c r="Y25"/>
  <c r="Z25"/>
  <c r="Y26"/>
  <c r="Z26"/>
  <c r="AA26"/>
  <c r="Y27"/>
  <c r="Z27"/>
  <c r="AA27"/>
  <c r="AB27"/>
  <c r="Y28"/>
  <c r="Z28"/>
  <c r="AB28"/>
  <c r="Y29"/>
  <c r="Z29"/>
  <c r="AA29"/>
  <c r="Y30"/>
  <c r="Z30"/>
  <c r="Y31"/>
  <c r="Z31"/>
  <c r="Y32"/>
  <c r="Z32"/>
  <c r="Y33"/>
  <c r="Z33"/>
  <c r="Y34"/>
  <c r="Z34"/>
  <c r="Y35"/>
  <c r="Z35"/>
  <c r="AA35"/>
  <c r="AB35"/>
  <c r="Y36"/>
  <c r="Z36"/>
  <c r="AA36"/>
  <c r="Y37"/>
  <c r="Z37"/>
  <c r="AA37"/>
  <c r="Y38"/>
  <c r="Z38"/>
  <c r="Y39"/>
  <c r="Z39"/>
  <c r="Y40"/>
  <c r="Z40"/>
  <c r="Y41"/>
  <c r="Z41"/>
  <c r="Y42"/>
  <c r="Z42"/>
  <c r="AA42"/>
  <c r="Y43"/>
  <c r="Z43"/>
  <c r="AA43"/>
  <c r="AB43"/>
  <c r="Y44"/>
  <c r="Z44"/>
  <c r="AB44"/>
  <c r="Y45"/>
  <c r="Z45"/>
  <c r="AA45"/>
  <c r="Y46"/>
  <c r="Z46"/>
  <c r="Y47"/>
  <c r="Z47"/>
  <c r="Y48"/>
  <c r="Z48"/>
  <c r="Y49"/>
  <c r="Z49"/>
  <c r="Y50"/>
  <c r="Z50"/>
  <c r="Y51"/>
  <c r="Z51"/>
  <c r="AA51"/>
  <c r="AB51"/>
  <c r="Y52"/>
  <c r="Z52"/>
  <c r="AA52"/>
  <c r="Y53"/>
  <c r="Z53"/>
  <c r="AA53"/>
  <c r="Y54"/>
  <c r="Z54"/>
  <c r="Y55"/>
  <c r="Z55"/>
  <c r="Y56"/>
  <c r="Z56"/>
  <c r="Y57"/>
  <c r="Z57"/>
  <c r="Y58"/>
  <c r="Z58"/>
  <c r="AA58"/>
  <c r="Y59"/>
  <c r="Z59"/>
  <c r="AA59"/>
  <c r="AB59"/>
  <c r="Y60"/>
  <c r="Z60"/>
  <c r="AB60"/>
  <c r="Y61"/>
  <c r="Z61"/>
  <c r="AA61"/>
  <c r="Y62"/>
  <c r="Z62"/>
  <c r="Y63"/>
  <c r="Z63"/>
  <c r="Y64"/>
  <c r="Z64"/>
  <c r="Y65"/>
  <c r="Z65"/>
  <c r="Y66"/>
  <c r="Z66"/>
  <c r="Y67"/>
  <c r="Z67"/>
  <c r="AA67"/>
  <c r="AB67"/>
  <c r="Y68"/>
  <c r="Z68"/>
  <c r="AA68"/>
  <c r="Y69"/>
  <c r="Z69"/>
  <c r="AA69"/>
  <c r="Y70"/>
  <c r="Z70"/>
  <c r="Y71"/>
  <c r="Z71"/>
  <c r="Y72"/>
  <c r="Z72"/>
  <c r="Y73"/>
  <c r="Z73"/>
  <c r="Y74"/>
  <c r="Z74"/>
  <c r="AA74"/>
  <c r="Y75"/>
  <c r="Z75"/>
  <c r="AA75"/>
  <c r="AB75"/>
  <c r="Y76"/>
  <c r="Z76"/>
  <c r="AB76"/>
  <c r="Y77"/>
  <c r="Z77"/>
  <c r="AA77"/>
  <c r="Y78"/>
  <c r="Z78"/>
  <c r="Y79"/>
  <c r="Z79"/>
  <c r="Y80"/>
  <c r="Z80"/>
  <c r="Y81"/>
  <c r="Z81"/>
  <c r="Y82"/>
  <c r="Z82"/>
  <c r="Y83"/>
  <c r="Z83"/>
  <c r="AA83"/>
  <c r="AB83"/>
  <c r="Y84"/>
  <c r="Z84"/>
  <c r="AA84"/>
  <c r="Y85"/>
  <c r="Z85"/>
  <c r="AA85"/>
  <c r="Y86"/>
  <c r="Z86"/>
  <c r="Y87"/>
  <c r="Z87"/>
  <c r="Y88"/>
  <c r="Z88"/>
  <c r="Y89"/>
  <c r="Z89"/>
  <c r="Y90"/>
  <c r="Z90"/>
  <c r="AA90"/>
  <c r="Y91"/>
  <c r="Z91"/>
  <c r="AA91"/>
  <c r="AB91"/>
  <c r="Y92"/>
  <c r="Z92"/>
  <c r="AB92"/>
  <c r="Y93"/>
  <c r="Z93"/>
  <c r="AA93"/>
  <c r="Y94"/>
  <c r="Z94"/>
  <c r="Y95"/>
  <c r="Z95"/>
  <c r="Y96"/>
  <c r="Z96"/>
  <c r="Y97"/>
  <c r="Z97"/>
  <c r="Y98"/>
  <c r="Z98"/>
  <c r="Z3"/>
  <c r="Y3"/>
  <c r="AK99" i="29" l="1"/>
  <c r="AK99" i="26"/>
  <c r="AB60" i="62"/>
  <c r="AB56"/>
  <c r="AB52"/>
  <c r="AB48"/>
  <c r="AB44"/>
  <c r="AB40"/>
  <c r="AB36"/>
  <c r="AB32"/>
  <c r="AB24"/>
  <c r="AB20"/>
  <c r="BM99" i="14"/>
  <c r="AO99" i="24"/>
  <c r="AB98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I87"/>
  <c r="M86"/>
  <c r="L86"/>
  <c r="K86"/>
  <c r="N86" s="1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N76" s="1"/>
  <c r="M75"/>
  <c r="L75"/>
  <c r="K75"/>
  <c r="J75"/>
  <c r="I75"/>
  <c r="M74"/>
  <c r="L74"/>
  <c r="K74"/>
  <c r="N74" s="1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N64" s="1"/>
  <c r="M63"/>
  <c r="L63"/>
  <c r="K63"/>
  <c r="J63"/>
  <c r="I63"/>
  <c r="M62"/>
  <c r="L62"/>
  <c r="K62"/>
  <c r="N62" s="1"/>
  <c r="J62"/>
  <c r="I62"/>
  <c r="M61"/>
  <c r="L61"/>
  <c r="N61" s="1"/>
  <c r="K61"/>
  <c r="J61"/>
  <c r="I61"/>
  <c r="M60"/>
  <c r="L60"/>
  <c r="K60"/>
  <c r="J60"/>
  <c r="I60"/>
  <c r="N60" s="1"/>
  <c r="M59"/>
  <c r="L59"/>
  <c r="K59"/>
  <c r="J59"/>
  <c r="I59"/>
  <c r="M58"/>
  <c r="L58"/>
  <c r="K58"/>
  <c r="N58" s="1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N48" s="1"/>
  <c r="M47"/>
  <c r="L47"/>
  <c r="K47"/>
  <c r="J47"/>
  <c r="I47"/>
  <c r="M46"/>
  <c r="L46"/>
  <c r="K46"/>
  <c r="N46" s="1"/>
  <c r="J46"/>
  <c r="I46"/>
  <c r="M45"/>
  <c r="L45"/>
  <c r="N45" s="1"/>
  <c r="K45"/>
  <c r="J45"/>
  <c r="I45"/>
  <c r="M44"/>
  <c r="L44"/>
  <c r="K44"/>
  <c r="J44"/>
  <c r="I44"/>
  <c r="N44" s="1"/>
  <c r="M43"/>
  <c r="L43"/>
  <c r="K43"/>
  <c r="J43"/>
  <c r="I43"/>
  <c r="M42"/>
  <c r="L42"/>
  <c r="K42"/>
  <c r="N42" s="1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N38" s="1"/>
  <c r="J38"/>
  <c r="I38"/>
  <c r="M37"/>
  <c r="L37"/>
  <c r="K37"/>
  <c r="J37"/>
  <c r="I37"/>
  <c r="M36"/>
  <c r="L36"/>
  <c r="K36"/>
  <c r="J36"/>
  <c r="I36"/>
  <c r="N36" s="1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N32" s="1"/>
  <c r="M31"/>
  <c r="L31"/>
  <c r="K31"/>
  <c r="J31"/>
  <c r="I31"/>
  <c r="M30"/>
  <c r="L30"/>
  <c r="K30"/>
  <c r="N30" s="1"/>
  <c r="J30"/>
  <c r="I30"/>
  <c r="M29"/>
  <c r="L29"/>
  <c r="N29" s="1"/>
  <c r="K29"/>
  <c r="J29"/>
  <c r="I29"/>
  <c r="M28"/>
  <c r="L28"/>
  <c r="K28"/>
  <c r="J28"/>
  <c r="I28"/>
  <c r="M27"/>
  <c r="L27"/>
  <c r="K27"/>
  <c r="J27"/>
  <c r="N27" s="1"/>
  <c r="I27"/>
  <c r="M26"/>
  <c r="L26"/>
  <c r="K26"/>
  <c r="N26" s="1"/>
  <c r="J26"/>
  <c r="I26"/>
  <c r="M25"/>
  <c r="L25"/>
  <c r="N25" s="1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N16" s="1"/>
  <c r="M15"/>
  <c r="L15"/>
  <c r="K15"/>
  <c r="J15"/>
  <c r="I15"/>
  <c r="M14"/>
  <c r="L14"/>
  <c r="K14"/>
  <c r="N14" s="1"/>
  <c r="J14"/>
  <c r="I14"/>
  <c r="M13"/>
  <c r="L13"/>
  <c r="N13" s="1"/>
  <c r="K13"/>
  <c r="J13"/>
  <c r="I13"/>
  <c r="M12"/>
  <c r="L12"/>
  <c r="K12"/>
  <c r="J12"/>
  <c r="I12"/>
  <c r="N12" s="1"/>
  <c r="M11"/>
  <c r="L11"/>
  <c r="K11"/>
  <c r="J11"/>
  <c r="I11"/>
  <c r="M10"/>
  <c r="L10"/>
  <c r="K10"/>
  <c r="N10" s="1"/>
  <c r="J10"/>
  <c r="I10"/>
  <c r="M9"/>
  <c r="L9"/>
  <c r="N9" s="1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L99" s="1"/>
  <c r="K5"/>
  <c r="J5"/>
  <c r="I5"/>
  <c r="M4"/>
  <c r="M99" s="1"/>
  <c r="L4"/>
  <c r="K4"/>
  <c r="J4"/>
  <c r="I4"/>
  <c r="I99" s="1"/>
  <c r="M3"/>
  <c r="L3"/>
  <c r="K3"/>
  <c r="J3"/>
  <c r="J99" s="1"/>
  <c r="I3"/>
  <c r="M98" i="62"/>
  <c r="L98"/>
  <c r="K98"/>
  <c r="N98" s="1"/>
  <c r="J98"/>
  <c r="I98"/>
  <c r="M97"/>
  <c r="L97"/>
  <c r="N97" s="1"/>
  <c r="K97"/>
  <c r="J97"/>
  <c r="I97"/>
  <c r="M96"/>
  <c r="L96"/>
  <c r="K96"/>
  <c r="J96"/>
  <c r="I96"/>
  <c r="N96" s="1"/>
  <c r="M95"/>
  <c r="L95"/>
  <c r="K95"/>
  <c r="J95"/>
  <c r="I95"/>
  <c r="M94"/>
  <c r="L94"/>
  <c r="K94"/>
  <c r="N94" s="1"/>
  <c r="J94"/>
  <c r="I94"/>
  <c r="M93"/>
  <c r="L93"/>
  <c r="N93" s="1"/>
  <c r="K93"/>
  <c r="J93"/>
  <c r="I93"/>
  <c r="M92"/>
  <c r="L92"/>
  <c r="K92"/>
  <c r="J92"/>
  <c r="I92"/>
  <c r="N92" s="1"/>
  <c r="M91"/>
  <c r="L91"/>
  <c r="K91"/>
  <c r="J91"/>
  <c r="N91" s="1"/>
  <c r="I91"/>
  <c r="M90"/>
  <c r="L90"/>
  <c r="K90"/>
  <c r="N90" s="1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I87"/>
  <c r="M86"/>
  <c r="L86"/>
  <c r="K86"/>
  <c r="N86" s="1"/>
  <c r="J86"/>
  <c r="I86"/>
  <c r="M85"/>
  <c r="L85"/>
  <c r="N85" s="1"/>
  <c r="K85"/>
  <c r="J85"/>
  <c r="I85"/>
  <c r="M84"/>
  <c r="L84"/>
  <c r="K84"/>
  <c r="J84"/>
  <c r="I84"/>
  <c r="M83"/>
  <c r="L83"/>
  <c r="K83"/>
  <c r="J83"/>
  <c r="N83" s="1"/>
  <c r="I83"/>
  <c r="M82"/>
  <c r="L82"/>
  <c r="K82"/>
  <c r="N82" s="1"/>
  <c r="J82"/>
  <c r="I82"/>
  <c r="M81"/>
  <c r="L81"/>
  <c r="N81" s="1"/>
  <c r="K81"/>
  <c r="J81"/>
  <c r="I81"/>
  <c r="M80"/>
  <c r="L80"/>
  <c r="K80"/>
  <c r="J80"/>
  <c r="I80"/>
  <c r="M79"/>
  <c r="L79"/>
  <c r="K79"/>
  <c r="J79"/>
  <c r="N79" s="1"/>
  <c r="I79"/>
  <c r="M78"/>
  <c r="L78"/>
  <c r="K78"/>
  <c r="N78" s="1"/>
  <c r="J78"/>
  <c r="I78"/>
  <c r="M77"/>
  <c r="L77"/>
  <c r="N77" s="1"/>
  <c r="K77"/>
  <c r="J77"/>
  <c r="I77"/>
  <c r="M76"/>
  <c r="L76"/>
  <c r="K76"/>
  <c r="J76"/>
  <c r="I76"/>
  <c r="M75"/>
  <c r="L75"/>
  <c r="K75"/>
  <c r="J75"/>
  <c r="N75" s="1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N17" s="1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K99" s="1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N75" s="1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N69" s="1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N61" s="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N57" s="1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N49" s="1"/>
  <c r="M48"/>
  <c r="L48"/>
  <c r="K48"/>
  <c r="J48"/>
  <c r="I48"/>
  <c r="M47"/>
  <c r="L47"/>
  <c r="K47"/>
  <c r="J47"/>
  <c r="N47" s="1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N41" s="1"/>
  <c r="M40"/>
  <c r="L40"/>
  <c r="K40"/>
  <c r="J40"/>
  <c r="I40"/>
  <c r="M39"/>
  <c r="L39"/>
  <c r="K39"/>
  <c r="J39"/>
  <c r="N39" s="1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N33" s="1"/>
  <c r="M32"/>
  <c r="L32"/>
  <c r="K32"/>
  <c r="J32"/>
  <c r="I32"/>
  <c r="M31"/>
  <c r="L31"/>
  <c r="K31"/>
  <c r="J31"/>
  <c r="N31" s="1"/>
  <c r="I31"/>
  <c r="M30"/>
  <c r="L30"/>
  <c r="K30"/>
  <c r="N30" s="1"/>
  <c r="J30"/>
  <c r="I30"/>
  <c r="M29"/>
  <c r="L29"/>
  <c r="K29"/>
  <c r="J29"/>
  <c r="I29"/>
  <c r="M28"/>
  <c r="L28"/>
  <c r="K28"/>
  <c r="J28"/>
  <c r="I28"/>
  <c r="N28" s="1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N6" s="1"/>
  <c r="J6"/>
  <c r="I6"/>
  <c r="M5"/>
  <c r="L5"/>
  <c r="K5"/>
  <c r="J5"/>
  <c r="I5"/>
  <c r="M4"/>
  <c r="M99" s="1"/>
  <c r="L4"/>
  <c r="K4"/>
  <c r="J4"/>
  <c r="I4"/>
  <c r="N4" s="1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N77" s="1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N69" s="1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N61" s="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N51" s="1"/>
  <c r="J51"/>
  <c r="M50"/>
  <c r="L50"/>
  <c r="K50"/>
  <c r="J50"/>
  <c r="M49"/>
  <c r="L49"/>
  <c r="K49"/>
  <c r="N49" s="1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N43" s="1"/>
  <c r="J43"/>
  <c r="M42"/>
  <c r="L42"/>
  <c r="K42"/>
  <c r="J42"/>
  <c r="M41"/>
  <c r="L41"/>
  <c r="K41"/>
  <c r="J41"/>
  <c r="M40"/>
  <c r="L40"/>
  <c r="K40"/>
  <c r="J40"/>
  <c r="M39"/>
  <c r="L39"/>
  <c r="K39"/>
  <c r="N39" s="1"/>
  <c r="J39"/>
  <c r="M38"/>
  <c r="L38"/>
  <c r="K38"/>
  <c r="J38"/>
  <c r="M37"/>
  <c r="L37"/>
  <c r="K37"/>
  <c r="N37" s="1"/>
  <c r="J37"/>
  <c r="M36"/>
  <c r="L36"/>
  <c r="K36"/>
  <c r="J36"/>
  <c r="M35"/>
  <c r="L35"/>
  <c r="K35"/>
  <c r="N35" s="1"/>
  <c r="J35"/>
  <c r="M34"/>
  <c r="L34"/>
  <c r="K34"/>
  <c r="N34" s="1"/>
  <c r="J34"/>
  <c r="M33"/>
  <c r="L33"/>
  <c r="K33"/>
  <c r="N33" s="1"/>
  <c r="J33"/>
  <c r="M32"/>
  <c r="L32"/>
  <c r="K32"/>
  <c r="J32"/>
  <c r="M31"/>
  <c r="L31"/>
  <c r="K31"/>
  <c r="N31" s="1"/>
  <c r="J31"/>
  <c r="M30"/>
  <c r="L30"/>
  <c r="K30"/>
  <c r="J30"/>
  <c r="M29"/>
  <c r="L29"/>
  <c r="K29"/>
  <c r="J29"/>
  <c r="M28"/>
  <c r="L28"/>
  <c r="K28"/>
  <c r="J28"/>
  <c r="M27"/>
  <c r="L27"/>
  <c r="K27"/>
  <c r="N27" s="1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N21" s="1"/>
  <c r="J21"/>
  <c r="M20"/>
  <c r="L20"/>
  <c r="K20"/>
  <c r="J20"/>
  <c r="M19"/>
  <c r="L19"/>
  <c r="K19"/>
  <c r="N19" s="1"/>
  <c r="J19"/>
  <c r="M18"/>
  <c r="L18"/>
  <c r="K18"/>
  <c r="N18" s="1"/>
  <c r="J18"/>
  <c r="M17"/>
  <c r="L17"/>
  <c r="K17"/>
  <c r="J17"/>
  <c r="M16"/>
  <c r="L16"/>
  <c r="K16"/>
  <c r="J16"/>
  <c r="M15"/>
  <c r="L15"/>
  <c r="K15"/>
  <c r="N15" s="1"/>
  <c r="J15"/>
  <c r="M14"/>
  <c r="L14"/>
  <c r="K14"/>
  <c r="J14"/>
  <c r="M13"/>
  <c r="L13"/>
  <c r="K13"/>
  <c r="J13"/>
  <c r="M12"/>
  <c r="L12"/>
  <c r="K12"/>
  <c r="J12"/>
  <c r="M11"/>
  <c r="L11"/>
  <c r="K11"/>
  <c r="N11" s="1"/>
  <c r="J11"/>
  <c r="M10"/>
  <c r="L10"/>
  <c r="K10"/>
  <c r="J10"/>
  <c r="M9"/>
  <c r="L9"/>
  <c r="K9"/>
  <c r="J9"/>
  <c r="M8"/>
  <c r="L8"/>
  <c r="K8"/>
  <c r="J8"/>
  <c r="M7"/>
  <c r="L7"/>
  <c r="K7"/>
  <c r="N7" s="1"/>
  <c r="J7"/>
  <c r="M6"/>
  <c r="L6"/>
  <c r="K6"/>
  <c r="J6"/>
  <c r="M5"/>
  <c r="L5"/>
  <c r="K5"/>
  <c r="J5"/>
  <c r="M4"/>
  <c r="L4"/>
  <c r="K4"/>
  <c r="J4"/>
  <c r="M3"/>
  <c r="L3"/>
  <c r="L99" s="1"/>
  <c r="K3"/>
  <c r="K99" s="1"/>
  <c r="J3"/>
  <c r="M98" i="55"/>
  <c r="L98"/>
  <c r="K98"/>
  <c r="J98"/>
  <c r="I98"/>
  <c r="M97"/>
  <c r="L97"/>
  <c r="N97" s="1"/>
  <c r="K97"/>
  <c r="J97"/>
  <c r="I97"/>
  <c r="M96"/>
  <c r="L96"/>
  <c r="K96"/>
  <c r="J96"/>
  <c r="I96"/>
  <c r="N96" s="1"/>
  <c r="M95"/>
  <c r="L95"/>
  <c r="K95"/>
  <c r="J95"/>
  <c r="I95"/>
  <c r="M94"/>
  <c r="L94"/>
  <c r="K94"/>
  <c r="N94" s="1"/>
  <c r="J94"/>
  <c r="I94"/>
  <c r="M93"/>
  <c r="L93"/>
  <c r="K93"/>
  <c r="J93"/>
  <c r="I93"/>
  <c r="N93" s="1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N85" s="1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N80" s="1"/>
  <c r="M79"/>
  <c r="L79"/>
  <c r="K79"/>
  <c r="J79"/>
  <c r="I79"/>
  <c r="M78"/>
  <c r="L78"/>
  <c r="K78"/>
  <c r="J78"/>
  <c r="I78"/>
  <c r="M77"/>
  <c r="L77"/>
  <c r="K77"/>
  <c r="J77"/>
  <c r="I77"/>
  <c r="N77" s="1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N69" s="1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N65" s="1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N19" s="1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F43" s="1"/>
  <c r="C43"/>
  <c r="B44"/>
  <c r="C44"/>
  <c r="F44" s="1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F52" s="1"/>
  <c r="B53"/>
  <c r="F53" s="1"/>
  <c r="C53"/>
  <c r="B54"/>
  <c r="C54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B61"/>
  <c r="F61" s="1"/>
  <c r="C61"/>
  <c r="B62"/>
  <c r="C62"/>
  <c r="F62" s="1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F70" s="1"/>
  <c r="B71"/>
  <c r="F71" s="1"/>
  <c r="C71"/>
  <c r="B72"/>
  <c r="C72"/>
  <c r="B73"/>
  <c r="F73" s="1"/>
  <c r="C73"/>
  <c r="B74"/>
  <c r="C74"/>
  <c r="F74" s="1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F84" s="1"/>
  <c r="B85"/>
  <c r="C85"/>
  <c r="B86"/>
  <c r="C86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B93"/>
  <c r="F93" s="1"/>
  <c r="C93"/>
  <c r="B94"/>
  <c r="C94"/>
  <c r="B95"/>
  <c r="F95" s="1"/>
  <c r="C95"/>
  <c r="B96"/>
  <c r="C96"/>
  <c r="F96" s="1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F8" s="1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F24" s="1"/>
  <c r="B25"/>
  <c r="C25"/>
  <c r="B26"/>
  <c r="C26"/>
  <c r="B27"/>
  <c r="C27"/>
  <c r="B28"/>
  <c r="C28"/>
  <c r="B29"/>
  <c r="F29" s="1"/>
  <c r="C29"/>
  <c r="B30"/>
  <c r="C30"/>
  <c r="F30" s="1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F4" s="1"/>
  <c r="B5"/>
  <c r="C5"/>
  <c r="B6"/>
  <c r="C6"/>
  <c r="F6" s="1"/>
  <c r="B7"/>
  <c r="F7" s="1"/>
  <c r="C7"/>
  <c r="B8"/>
  <c r="C8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F15" s="1"/>
  <c r="C15"/>
  <c r="B16"/>
  <c r="C16"/>
  <c r="F16" s="1"/>
  <c r="B17"/>
  <c r="C17"/>
  <c r="B18"/>
  <c r="C18"/>
  <c r="F18" s="1"/>
  <c r="B19"/>
  <c r="F19" s="1"/>
  <c r="C19"/>
  <c r="B20"/>
  <c r="C20"/>
  <c r="B2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C31"/>
  <c r="B32"/>
  <c r="C32"/>
  <c r="F32" s="1"/>
  <c r="B33"/>
  <c r="F33" s="1"/>
  <c r="C33"/>
  <c r="B34"/>
  <c r="C34"/>
  <c r="F34" s="1"/>
  <c r="B35"/>
  <c r="F35" s="1"/>
  <c r="C35"/>
  <c r="B36"/>
  <c r="C36"/>
  <c r="B37"/>
  <c r="C37"/>
  <c r="B38"/>
  <c r="C38"/>
  <c r="F38" s="1"/>
  <c r="B39"/>
  <c r="F39" s="1"/>
  <c r="C39"/>
  <c r="B40"/>
  <c r="C40"/>
  <c r="F40" s="1"/>
  <c r="B41"/>
  <c r="C41"/>
  <c r="B42"/>
  <c r="C42"/>
  <c r="F42" s="1"/>
  <c r="B43"/>
  <c r="F43" s="1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C61"/>
  <c r="B62"/>
  <c r="C62"/>
  <c r="F62" s="1"/>
  <c r="B63"/>
  <c r="F63" s="1"/>
  <c r="C63"/>
  <c r="B64"/>
  <c r="C64"/>
  <c r="F64" s="1"/>
  <c r="B65"/>
  <c r="F65" s="1"/>
  <c r="C65"/>
  <c r="B66"/>
  <c r="C66"/>
  <c r="B67"/>
  <c r="C67"/>
  <c r="B68"/>
  <c r="C68"/>
  <c r="F68" s="1"/>
  <c r="B69"/>
  <c r="C69"/>
  <c r="B70"/>
  <c r="C70"/>
  <c r="B71"/>
  <c r="F71" s="1"/>
  <c r="C71"/>
  <c r="B72"/>
  <c r="C72"/>
  <c r="B73"/>
  <c r="F73" s="1"/>
  <c r="C73"/>
  <c r="B74"/>
  <c r="C74"/>
  <c r="F74" s="1"/>
  <c r="B75"/>
  <c r="C75"/>
  <c r="B76"/>
  <c r="C76"/>
  <c r="F76" s="1"/>
  <c r="B77"/>
  <c r="F77" s="1"/>
  <c r="C77"/>
  <c r="B78"/>
  <c r="C78"/>
  <c r="B79"/>
  <c r="F79" s="1"/>
  <c r="C79"/>
  <c r="B80"/>
  <c r="C80"/>
  <c r="B81"/>
  <c r="F81" s="1"/>
  <c r="C81"/>
  <c r="B82"/>
  <c r="C82"/>
  <c r="F82" s="1"/>
  <c r="B83"/>
  <c r="C83"/>
  <c r="B84"/>
  <c r="C84"/>
  <c r="F84" s="1"/>
  <c r="B85"/>
  <c r="F85" s="1"/>
  <c r="C85"/>
  <c r="B86"/>
  <c r="C86"/>
  <c r="B87"/>
  <c r="F87" s="1"/>
  <c r="C87"/>
  <c r="B88"/>
  <c r="C88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B95"/>
  <c r="F95" s="1"/>
  <c r="C95"/>
  <c r="B96"/>
  <c r="C96"/>
  <c r="B97"/>
  <c r="F97" s="1"/>
  <c r="C97"/>
  <c r="B98"/>
  <c r="C98"/>
  <c r="F98" s="1"/>
  <c r="C3"/>
  <c r="C99" s="1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N97"/>
  <c r="U96"/>
  <c r="F96"/>
  <c r="U95"/>
  <c r="U94"/>
  <c r="F94"/>
  <c r="U93"/>
  <c r="U92"/>
  <c r="F92"/>
  <c r="U91"/>
  <c r="U90"/>
  <c r="N90"/>
  <c r="U89"/>
  <c r="U88"/>
  <c r="F88"/>
  <c r="U87"/>
  <c r="U86"/>
  <c r="F86"/>
  <c r="U85"/>
  <c r="U84"/>
  <c r="N84"/>
  <c r="U83"/>
  <c r="U82"/>
  <c r="U81"/>
  <c r="N81"/>
  <c r="U80"/>
  <c r="F80"/>
  <c r="U79"/>
  <c r="U78"/>
  <c r="F78"/>
  <c r="U77"/>
  <c r="U76"/>
  <c r="U75"/>
  <c r="F75"/>
  <c r="U74"/>
  <c r="F74"/>
  <c r="U73"/>
  <c r="U72"/>
  <c r="N72"/>
  <c r="U71"/>
  <c r="U70"/>
  <c r="U69"/>
  <c r="N69"/>
  <c r="U68"/>
  <c r="F68"/>
  <c r="U67"/>
  <c r="U66"/>
  <c r="N66"/>
  <c r="U65"/>
  <c r="F65"/>
  <c r="U64"/>
  <c r="F64"/>
  <c r="U63"/>
  <c r="U62"/>
  <c r="F62"/>
  <c r="U61"/>
  <c r="U60"/>
  <c r="U59"/>
  <c r="U58"/>
  <c r="F58"/>
  <c r="U57"/>
  <c r="U56"/>
  <c r="N56"/>
  <c r="U55"/>
  <c r="U54"/>
  <c r="U53"/>
  <c r="N53"/>
  <c r="U52"/>
  <c r="F52"/>
  <c r="U51"/>
  <c r="U50"/>
  <c r="N50"/>
  <c r="U49"/>
  <c r="U48"/>
  <c r="F48"/>
  <c r="U47"/>
  <c r="U46"/>
  <c r="F46"/>
  <c r="U45"/>
  <c r="U44"/>
  <c r="U43"/>
  <c r="U42"/>
  <c r="F42"/>
  <c r="U41"/>
  <c r="U40"/>
  <c r="N40"/>
  <c r="U39"/>
  <c r="U38"/>
  <c r="U37"/>
  <c r="N37"/>
  <c r="U36"/>
  <c r="F36"/>
  <c r="U35"/>
  <c r="U34"/>
  <c r="N34"/>
  <c r="U33"/>
  <c r="U32"/>
  <c r="F32"/>
  <c r="U31"/>
  <c r="U30"/>
  <c r="F30"/>
  <c r="U29"/>
  <c r="U28"/>
  <c r="U27"/>
  <c r="U26"/>
  <c r="F26"/>
  <c r="U25"/>
  <c r="U24"/>
  <c r="N24"/>
  <c r="U23"/>
  <c r="U22"/>
  <c r="U21"/>
  <c r="N21"/>
  <c r="U20"/>
  <c r="F20"/>
  <c r="U19"/>
  <c r="U18"/>
  <c r="N18"/>
  <c r="U17"/>
  <c r="U16"/>
  <c r="F16"/>
  <c r="U15"/>
  <c r="U14"/>
  <c r="F14"/>
  <c r="U13"/>
  <c r="U12"/>
  <c r="U11"/>
  <c r="F11"/>
  <c r="U10"/>
  <c r="F10"/>
  <c r="U9"/>
  <c r="U8"/>
  <c r="N8"/>
  <c r="U7"/>
  <c r="U6"/>
  <c r="U5"/>
  <c r="N5"/>
  <c r="U4"/>
  <c r="F4"/>
  <c r="U3"/>
  <c r="K99"/>
  <c r="A1"/>
  <c r="T99" i="62"/>
  <c r="S99"/>
  <c r="R99"/>
  <c r="Q99"/>
  <c r="P99"/>
  <c r="U98"/>
  <c r="F98"/>
  <c r="U97"/>
  <c r="U96"/>
  <c r="U95"/>
  <c r="N95"/>
  <c r="U94"/>
  <c r="F94"/>
  <c r="AD93"/>
  <c r="U93"/>
  <c r="AD92"/>
  <c r="U92"/>
  <c r="F92"/>
  <c r="U91"/>
  <c r="U90"/>
  <c r="AD89"/>
  <c r="U89"/>
  <c r="AD88"/>
  <c r="U88"/>
  <c r="U87"/>
  <c r="N87"/>
  <c r="U86"/>
  <c r="F86"/>
  <c r="AD85"/>
  <c r="U85"/>
  <c r="U84"/>
  <c r="U83"/>
  <c r="F83"/>
  <c r="U82"/>
  <c r="F82"/>
  <c r="U81"/>
  <c r="U80"/>
  <c r="F80"/>
  <c r="U79"/>
  <c r="AC78"/>
  <c r="U78"/>
  <c r="F78"/>
  <c r="U77"/>
  <c r="U76"/>
  <c r="F76"/>
  <c r="U75"/>
  <c r="U74"/>
  <c r="U73"/>
  <c r="N73"/>
  <c r="U72"/>
  <c r="F72"/>
  <c r="U71"/>
  <c r="U70"/>
  <c r="N70"/>
  <c r="AD69"/>
  <c r="U69"/>
  <c r="N69"/>
  <c r="U68"/>
  <c r="F68"/>
  <c r="U67"/>
  <c r="AD66"/>
  <c r="U66"/>
  <c r="AD65"/>
  <c r="U65"/>
  <c r="N65"/>
  <c r="U64"/>
  <c r="F64"/>
  <c r="U63"/>
  <c r="AC62"/>
  <c r="U62"/>
  <c r="U61"/>
  <c r="N61"/>
  <c r="U60"/>
  <c r="F60"/>
  <c r="U59"/>
  <c r="U58"/>
  <c r="N58"/>
  <c r="U57"/>
  <c r="U56"/>
  <c r="U55"/>
  <c r="N55"/>
  <c r="U54"/>
  <c r="F54"/>
  <c r="AD53"/>
  <c r="U53"/>
  <c r="U52"/>
  <c r="U51"/>
  <c r="N51"/>
  <c r="AD50"/>
  <c r="U50"/>
  <c r="U49"/>
  <c r="U48"/>
  <c r="F48"/>
  <c r="U47"/>
  <c r="U46"/>
  <c r="F46"/>
  <c r="U45"/>
  <c r="U44"/>
  <c r="U43"/>
  <c r="U42"/>
  <c r="U41"/>
  <c r="F41"/>
  <c r="U40"/>
  <c r="U39"/>
  <c r="U38"/>
  <c r="U37"/>
  <c r="U36"/>
  <c r="U35"/>
  <c r="U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U19"/>
  <c r="U18"/>
  <c r="AD17"/>
  <c r="U17"/>
  <c r="U16"/>
  <c r="U15"/>
  <c r="U14"/>
  <c r="AD13"/>
  <c r="U13"/>
  <c r="U12"/>
  <c r="F12"/>
  <c r="U11"/>
  <c r="U10"/>
  <c r="F10"/>
  <c r="AD9"/>
  <c r="U9"/>
  <c r="U8"/>
  <c r="F8"/>
  <c r="U7"/>
  <c r="U6"/>
  <c r="F6"/>
  <c r="AD5"/>
  <c r="U5"/>
  <c r="U4"/>
  <c r="U3"/>
  <c r="I99"/>
  <c r="A1"/>
  <c r="T99" i="61"/>
  <c r="S99"/>
  <c r="R99"/>
  <c r="Q99"/>
  <c r="P99"/>
  <c r="U98"/>
  <c r="N98"/>
  <c r="U97"/>
  <c r="U96"/>
  <c r="U95"/>
  <c r="U94"/>
  <c r="U93"/>
  <c r="U92"/>
  <c r="U91"/>
  <c r="U90"/>
  <c r="F90"/>
  <c r="U89"/>
  <c r="U88"/>
  <c r="U87"/>
  <c r="U86"/>
  <c r="U85"/>
  <c r="U84"/>
  <c r="U83"/>
  <c r="U82"/>
  <c r="F82"/>
  <c r="U81"/>
  <c r="U80"/>
  <c r="F80"/>
  <c r="U79"/>
  <c r="U78"/>
  <c r="F78"/>
  <c r="U77"/>
  <c r="U76"/>
  <c r="F76"/>
  <c r="U75"/>
  <c r="U74"/>
  <c r="N74"/>
  <c r="U73"/>
  <c r="U72"/>
  <c r="U71"/>
  <c r="U70"/>
  <c r="U69"/>
  <c r="U68"/>
  <c r="U67"/>
  <c r="F67"/>
  <c r="U66"/>
  <c r="U65"/>
  <c r="U64"/>
  <c r="U63"/>
  <c r="U62"/>
  <c r="F62"/>
  <c r="U61"/>
  <c r="U60"/>
  <c r="F60"/>
  <c r="U59"/>
  <c r="U58"/>
  <c r="N58"/>
  <c r="U57"/>
  <c r="U56"/>
  <c r="U55"/>
  <c r="U54"/>
  <c r="U53"/>
  <c r="F53"/>
  <c r="U52"/>
  <c r="F52"/>
  <c r="U51"/>
  <c r="U50"/>
  <c r="F50"/>
  <c r="U49"/>
  <c r="U48"/>
  <c r="F48"/>
  <c r="U47"/>
  <c r="U46"/>
  <c r="N46"/>
  <c r="U45"/>
  <c r="U44"/>
  <c r="U43"/>
  <c r="U42"/>
  <c r="F42"/>
  <c r="U41"/>
  <c r="U40"/>
  <c r="F40"/>
  <c r="U39"/>
  <c r="U38"/>
  <c r="U37"/>
  <c r="F37"/>
  <c r="U36"/>
  <c r="U35"/>
  <c r="U34"/>
  <c r="U33"/>
  <c r="U32"/>
  <c r="U31"/>
  <c r="F31"/>
  <c r="U30"/>
  <c r="U29"/>
  <c r="N29"/>
  <c r="U28"/>
  <c r="F28"/>
  <c r="U27"/>
  <c r="U26"/>
  <c r="F26"/>
  <c r="U25"/>
  <c r="U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U7"/>
  <c r="N7"/>
  <c r="U6"/>
  <c r="F6"/>
  <c r="U5"/>
  <c r="U4"/>
  <c r="F4"/>
  <c r="U3"/>
  <c r="A1"/>
  <c r="T99" i="58"/>
  <c r="S99"/>
  <c r="R99"/>
  <c r="Q99"/>
  <c r="P99"/>
  <c r="U98"/>
  <c r="U97"/>
  <c r="U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U61"/>
  <c r="F61"/>
  <c r="U60"/>
  <c r="U59"/>
  <c r="F59"/>
  <c r="U58"/>
  <c r="U57"/>
  <c r="F57"/>
  <c r="U56"/>
  <c r="U55"/>
  <c r="F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F23"/>
  <c r="U22"/>
  <c r="U21"/>
  <c r="U20"/>
  <c r="F20"/>
  <c r="U19"/>
  <c r="U18"/>
  <c r="F18"/>
  <c r="U17"/>
  <c r="U16"/>
  <c r="F16"/>
  <c r="U15"/>
  <c r="U14"/>
  <c r="F14"/>
  <c r="U13"/>
  <c r="U12"/>
  <c r="U11"/>
  <c r="F11"/>
  <c r="U10"/>
  <c r="U9"/>
  <c r="U8"/>
  <c r="U7"/>
  <c r="F7"/>
  <c r="U6"/>
  <c r="U5"/>
  <c r="N5"/>
  <c r="U4"/>
  <c r="U3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F89"/>
  <c r="U88"/>
  <c r="U87"/>
  <c r="F87"/>
  <c r="U86"/>
  <c r="F86"/>
  <c r="U85"/>
  <c r="U84"/>
  <c r="F84"/>
  <c r="U83"/>
  <c r="U82"/>
  <c r="F82"/>
  <c r="U81"/>
  <c r="U80"/>
  <c r="F80"/>
  <c r="U79"/>
  <c r="U78"/>
  <c r="U77"/>
  <c r="N77"/>
  <c r="U76"/>
  <c r="F76"/>
  <c r="U75"/>
  <c r="U74"/>
  <c r="U73"/>
  <c r="F73"/>
  <c r="U72"/>
  <c r="U71"/>
  <c r="N71"/>
  <c r="U70"/>
  <c r="F70"/>
  <c r="U69"/>
  <c r="U68"/>
  <c r="F68"/>
  <c r="U67"/>
  <c r="U66"/>
  <c r="U65"/>
  <c r="F65"/>
  <c r="U64"/>
  <c r="U63"/>
  <c r="N63"/>
  <c r="U62"/>
  <c r="F62"/>
  <c r="U61"/>
  <c r="U60"/>
  <c r="F60"/>
  <c r="U59"/>
  <c r="U58"/>
  <c r="F58"/>
  <c r="U57"/>
  <c r="U56"/>
  <c r="U55"/>
  <c r="F55"/>
  <c r="U54"/>
  <c r="U53"/>
  <c r="N53"/>
  <c r="U52"/>
  <c r="U51"/>
  <c r="N51"/>
  <c r="U50"/>
  <c r="F50"/>
  <c r="U49"/>
  <c r="U48"/>
  <c r="F48"/>
  <c r="U47"/>
  <c r="U46"/>
  <c r="U45"/>
  <c r="F45"/>
  <c r="U44"/>
  <c r="U43"/>
  <c r="N43"/>
  <c r="U42"/>
  <c r="F42"/>
  <c r="U41"/>
  <c r="U40"/>
  <c r="F40"/>
  <c r="U39"/>
  <c r="U38"/>
  <c r="U37"/>
  <c r="F37"/>
  <c r="U36"/>
  <c r="U35"/>
  <c r="N35"/>
  <c r="U34"/>
  <c r="F34"/>
  <c r="U33"/>
  <c r="U32"/>
  <c r="F32"/>
  <c r="U31"/>
  <c r="U30"/>
  <c r="U29"/>
  <c r="F29"/>
  <c r="U28"/>
  <c r="F28"/>
  <c r="U27"/>
  <c r="U26"/>
  <c r="N26"/>
  <c r="U25"/>
  <c r="U24"/>
  <c r="U23"/>
  <c r="F23"/>
  <c r="U22"/>
  <c r="F22"/>
  <c r="U21"/>
  <c r="U20"/>
  <c r="F20"/>
  <c r="U19"/>
  <c r="U18"/>
  <c r="N18"/>
  <c r="U17"/>
  <c r="U16"/>
  <c r="U15"/>
  <c r="F15"/>
  <c r="U14"/>
  <c r="F14"/>
  <c r="U13"/>
  <c r="U12"/>
  <c r="F12"/>
  <c r="U11"/>
  <c r="U10"/>
  <c r="N10"/>
  <c r="U9"/>
  <c r="U8"/>
  <c r="U7"/>
  <c r="F7"/>
  <c r="U6"/>
  <c r="F6"/>
  <c r="U5"/>
  <c r="U4"/>
  <c r="F4"/>
  <c r="U3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U67"/>
  <c r="U66"/>
  <c r="U65"/>
  <c r="U64"/>
  <c r="U63"/>
  <c r="U62"/>
  <c r="U61"/>
  <c r="U60"/>
  <c r="U59"/>
  <c r="U58"/>
  <c r="U57"/>
  <c r="F57"/>
  <c r="U56"/>
  <c r="U55"/>
  <c r="U54"/>
  <c r="U53"/>
  <c r="N53"/>
  <c r="U52"/>
  <c r="F52"/>
  <c r="U51"/>
  <c r="U50"/>
  <c r="N50"/>
  <c r="U49"/>
  <c r="U48"/>
  <c r="U47"/>
  <c r="N47"/>
  <c r="U46"/>
  <c r="F46"/>
  <c r="U45"/>
  <c r="U44"/>
  <c r="F44"/>
  <c r="U43"/>
  <c r="U42"/>
  <c r="U41"/>
  <c r="U40"/>
  <c r="F40"/>
  <c r="U39"/>
  <c r="U38"/>
  <c r="F38"/>
  <c r="U37"/>
  <c r="U36"/>
  <c r="U35"/>
  <c r="U34"/>
  <c r="F34"/>
  <c r="U33"/>
  <c r="U32"/>
  <c r="F32"/>
  <c r="U31"/>
  <c r="U30"/>
  <c r="U29"/>
  <c r="U28"/>
  <c r="U27"/>
  <c r="F27"/>
  <c r="U26"/>
  <c r="U25"/>
  <c r="U24"/>
  <c r="U23"/>
  <c r="N23"/>
  <c r="U22"/>
  <c r="F22"/>
  <c r="U21"/>
  <c r="U20"/>
  <c r="F20"/>
  <c r="U19"/>
  <c r="U18"/>
  <c r="U17"/>
  <c r="N17"/>
  <c r="U16"/>
  <c r="F16"/>
  <c r="U15"/>
  <c r="U14"/>
  <c r="F14"/>
  <c r="U13"/>
  <c r="U12"/>
  <c r="F12"/>
  <c r="U11"/>
  <c r="U10"/>
  <c r="U9"/>
  <c r="U8"/>
  <c r="U7"/>
  <c r="U6"/>
  <c r="U5"/>
  <c r="N5"/>
  <c r="U4"/>
  <c r="F4"/>
  <c r="U3"/>
  <c r="M99"/>
  <c r="J99"/>
  <c r="A1"/>
  <c r="T99" i="55"/>
  <c r="S99"/>
  <c r="R99"/>
  <c r="Q99"/>
  <c r="P99"/>
  <c r="U98"/>
  <c r="N98"/>
  <c r="U97"/>
  <c r="U96"/>
  <c r="F96"/>
  <c r="U95"/>
  <c r="U94"/>
  <c r="F94"/>
  <c r="U93"/>
  <c r="U92"/>
  <c r="U91"/>
  <c r="U90"/>
  <c r="U89"/>
  <c r="N89"/>
  <c r="U88"/>
  <c r="F88"/>
  <c r="U87"/>
  <c r="U86"/>
  <c r="F86"/>
  <c r="U85"/>
  <c r="U84"/>
  <c r="U83"/>
  <c r="F83"/>
  <c r="U82"/>
  <c r="U81"/>
  <c r="N81"/>
  <c r="U80"/>
  <c r="F80"/>
  <c r="U79"/>
  <c r="U78"/>
  <c r="F78"/>
  <c r="U77"/>
  <c r="U76"/>
  <c r="U75"/>
  <c r="F75"/>
  <c r="U74"/>
  <c r="U73"/>
  <c r="N73"/>
  <c r="U72"/>
  <c r="F72"/>
  <c r="U71"/>
  <c r="U70"/>
  <c r="F70"/>
  <c r="U69"/>
  <c r="U68"/>
  <c r="N68"/>
  <c r="U67"/>
  <c r="U66"/>
  <c r="F66"/>
  <c r="U65"/>
  <c r="U64"/>
  <c r="U63"/>
  <c r="U62"/>
  <c r="U61"/>
  <c r="U60"/>
  <c r="U59"/>
  <c r="U58"/>
  <c r="U57"/>
  <c r="U56"/>
  <c r="U55"/>
  <c r="U54"/>
  <c r="F54"/>
  <c r="U53"/>
  <c r="U52"/>
  <c r="F52"/>
  <c r="U51"/>
  <c r="U50"/>
  <c r="F50"/>
  <c r="U49"/>
  <c r="U48"/>
  <c r="F48"/>
  <c r="U47"/>
  <c r="U46"/>
  <c r="U45"/>
  <c r="N45"/>
  <c r="U44"/>
  <c r="U43"/>
  <c r="U42"/>
  <c r="U41"/>
  <c r="U40"/>
  <c r="U39"/>
  <c r="U38"/>
  <c r="U37"/>
  <c r="U36"/>
  <c r="F36"/>
  <c r="U35"/>
  <c r="U34"/>
  <c r="U33"/>
  <c r="U32"/>
  <c r="U31"/>
  <c r="U30"/>
  <c r="U29"/>
  <c r="U28"/>
  <c r="U27"/>
  <c r="U26"/>
  <c r="U25"/>
  <c r="U24"/>
  <c r="U23"/>
  <c r="U22"/>
  <c r="U21"/>
  <c r="U20"/>
  <c r="F20"/>
  <c r="U19"/>
  <c r="U18"/>
  <c r="U17"/>
  <c r="U16"/>
  <c r="N16"/>
  <c r="U15"/>
  <c r="U14"/>
  <c r="U13"/>
  <c r="U12"/>
  <c r="U11"/>
  <c r="U10"/>
  <c r="U9"/>
  <c r="U8"/>
  <c r="F8"/>
  <c r="U7"/>
  <c r="U6"/>
  <c r="U5"/>
  <c r="N5"/>
  <c r="U4"/>
  <c r="U3"/>
  <c r="L99"/>
  <c r="A1"/>
  <c r="F42" i="62" l="1"/>
  <c r="F40"/>
  <c r="F38"/>
  <c r="F36"/>
  <c r="F34"/>
  <c r="F20"/>
  <c r="F18"/>
  <c r="F16"/>
  <c r="F14"/>
  <c r="F4"/>
  <c r="F98" i="63"/>
  <c r="F90"/>
  <c r="F84"/>
  <c r="F82"/>
  <c r="F76"/>
  <c r="F72"/>
  <c r="F70"/>
  <c r="F66"/>
  <c r="F60"/>
  <c r="F56"/>
  <c r="F54"/>
  <c r="F50"/>
  <c r="F60" i="56"/>
  <c r="F58"/>
  <c r="F56"/>
  <c r="F54"/>
  <c r="F50"/>
  <c r="F48"/>
  <c r="F36"/>
  <c r="F30"/>
  <c r="F28"/>
  <c r="F26"/>
  <c r="F24"/>
  <c r="F18"/>
  <c r="F10"/>
  <c r="F8"/>
  <c r="F6"/>
  <c r="F98" i="61"/>
  <c r="F96"/>
  <c r="F94"/>
  <c r="F92"/>
  <c r="F88"/>
  <c r="F86"/>
  <c r="F84"/>
  <c r="F74"/>
  <c r="F72"/>
  <c r="F70"/>
  <c r="F68"/>
  <c r="F64"/>
  <c r="F58"/>
  <c r="F56"/>
  <c r="F54"/>
  <c r="F46"/>
  <c r="F44"/>
  <c r="F38"/>
  <c r="F36"/>
  <c r="F34"/>
  <c r="F32"/>
  <c r="F96" i="57"/>
  <c r="F94"/>
  <c r="F92"/>
  <c r="F90"/>
  <c r="F88"/>
  <c r="F78"/>
  <c r="F74"/>
  <c r="F72"/>
  <c r="F66"/>
  <c r="F64"/>
  <c r="F56"/>
  <c r="F54"/>
  <c r="F52"/>
  <c r="F46"/>
  <c r="F44"/>
  <c r="F38"/>
  <c r="F36"/>
  <c r="F30"/>
  <c r="F26"/>
  <c r="F24"/>
  <c r="F18"/>
  <c r="F16"/>
  <c r="F10"/>
  <c r="F8"/>
  <c r="F98" i="58"/>
  <c r="F96"/>
  <c r="F62"/>
  <c r="F60"/>
  <c r="F58"/>
  <c r="F56"/>
  <c r="F52"/>
  <c r="F50"/>
  <c r="F48"/>
  <c r="F46"/>
  <c r="F44"/>
  <c r="F42"/>
  <c r="F40"/>
  <c r="F38"/>
  <c r="F36"/>
  <c r="F34"/>
  <c r="F32"/>
  <c r="F30"/>
  <c r="F28"/>
  <c r="F26"/>
  <c r="F24"/>
  <c r="F22"/>
  <c r="F12"/>
  <c r="F10"/>
  <c r="F8"/>
  <c r="F6"/>
  <c r="F4"/>
  <c r="F44" i="63"/>
  <c r="F31"/>
  <c r="F40"/>
  <c r="F38"/>
  <c r="F34"/>
  <c r="F28"/>
  <c r="F24"/>
  <c r="F22"/>
  <c r="F18"/>
  <c r="F12"/>
  <c r="F8"/>
  <c r="F6"/>
  <c r="N4"/>
  <c r="F61" i="57"/>
  <c r="N24" i="61"/>
  <c r="N28"/>
  <c r="N40"/>
  <c r="N48"/>
  <c r="N56"/>
  <c r="N64"/>
  <c r="N68"/>
  <c r="N72"/>
  <c r="N76"/>
  <c r="F85" i="63"/>
  <c r="B99"/>
  <c r="F85" i="62"/>
  <c r="F66"/>
  <c r="F45"/>
  <c r="F87" i="61"/>
  <c r="F27"/>
  <c r="B99"/>
  <c r="F66"/>
  <c r="F93" i="56"/>
  <c r="F42"/>
  <c r="C99"/>
  <c r="B99"/>
  <c r="F69" i="55"/>
  <c r="F67"/>
  <c r="F55"/>
  <c r="F51"/>
  <c r="F49"/>
  <c r="F47"/>
  <c r="F41"/>
  <c r="F31"/>
  <c r="F17"/>
  <c r="F95" i="58"/>
  <c r="F77"/>
  <c r="F54"/>
  <c r="B99"/>
  <c r="C99" i="57"/>
  <c r="F53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O38" s="1"/>
  <c r="N42"/>
  <c r="N46"/>
  <c r="N54"/>
  <c r="N58"/>
  <c r="O58" s="1"/>
  <c r="N62"/>
  <c r="O62" s="1"/>
  <c r="N66"/>
  <c r="N70"/>
  <c r="N74"/>
  <c r="O74" s="1"/>
  <c r="N78"/>
  <c r="O78" s="1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O63" s="1"/>
  <c r="N64"/>
  <c r="N67"/>
  <c r="N68"/>
  <c r="N71"/>
  <c r="O71" s="1"/>
  <c r="N72"/>
  <c r="N75"/>
  <c r="N76"/>
  <c r="N79"/>
  <c r="O79" s="1"/>
  <c r="N80"/>
  <c r="N83"/>
  <c r="N84"/>
  <c r="N87"/>
  <c r="O87" s="1"/>
  <c r="N88"/>
  <c r="N91"/>
  <c r="N92"/>
  <c r="N95"/>
  <c r="N96"/>
  <c r="I99"/>
  <c r="N81"/>
  <c r="O81" s="1"/>
  <c r="N82"/>
  <c r="O82" s="1"/>
  <c r="N85"/>
  <c r="N86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"/>
  <c r="O4"/>
  <c r="V47"/>
  <c r="V59"/>
  <c r="O16"/>
  <c r="V31"/>
  <c r="V43"/>
  <c r="O43"/>
  <c r="O87"/>
  <c r="V87"/>
  <c r="V98"/>
  <c r="O98"/>
  <c r="V10" i="56"/>
  <c r="O10"/>
  <c r="V24"/>
  <c r="V26"/>
  <c r="O26"/>
  <c r="V35"/>
  <c r="O35"/>
  <c r="V40"/>
  <c r="V42"/>
  <c r="O42"/>
  <c r="V51"/>
  <c r="O51"/>
  <c r="N8" i="55"/>
  <c r="F9"/>
  <c r="I99"/>
  <c r="M99"/>
  <c r="N12"/>
  <c r="O12" s="1"/>
  <c r="F13"/>
  <c r="V22"/>
  <c r="G26"/>
  <c r="N28"/>
  <c r="F29"/>
  <c r="V38"/>
  <c r="G42"/>
  <c r="N44"/>
  <c r="F45"/>
  <c r="V54"/>
  <c r="N60"/>
  <c r="F61"/>
  <c r="O72"/>
  <c r="V3"/>
  <c r="V62"/>
  <c r="V74"/>
  <c r="O74"/>
  <c r="V94"/>
  <c r="O94"/>
  <c r="V6" i="56"/>
  <c r="O6"/>
  <c r="V22"/>
  <c r="O22"/>
  <c r="V31"/>
  <c r="O31"/>
  <c r="V36"/>
  <c r="V38"/>
  <c r="V47"/>
  <c r="O47"/>
  <c r="V54"/>
  <c r="O54"/>
  <c r="V59"/>
  <c r="V62"/>
  <c r="V70"/>
  <c r="O70"/>
  <c r="V78"/>
  <c r="V83"/>
  <c r="V86"/>
  <c r="V94"/>
  <c r="O4" i="57"/>
  <c r="V13" i="58"/>
  <c r="V12" i="55"/>
  <c r="O17"/>
  <c r="V17"/>
  <c r="V28"/>
  <c r="V90"/>
  <c r="V11" i="56"/>
  <c r="O11"/>
  <c r="V18"/>
  <c r="O18"/>
  <c r="V27"/>
  <c r="O27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F37"/>
  <c r="G50"/>
  <c r="N52"/>
  <c r="O52" s="1"/>
  <c r="F53"/>
  <c r="O53" i="56"/>
  <c r="V70" i="55"/>
  <c r="V78"/>
  <c r="V86"/>
  <c r="V7" i="56"/>
  <c r="O7"/>
  <c r="V23"/>
  <c r="O23"/>
  <c r="V28"/>
  <c r="V30"/>
  <c r="O30"/>
  <c r="O39"/>
  <c r="V58"/>
  <c r="V63"/>
  <c r="V66"/>
  <c r="O66"/>
  <c r="V71"/>
  <c r="V74"/>
  <c r="V79"/>
  <c r="V82"/>
  <c r="V87"/>
  <c r="V90"/>
  <c r="V95"/>
  <c r="O95"/>
  <c r="V98"/>
  <c r="J99" i="55"/>
  <c r="G6"/>
  <c r="O7"/>
  <c r="N24"/>
  <c r="O24" s="1"/>
  <c r="N40"/>
  <c r="N56"/>
  <c r="O56" s="1"/>
  <c r="O63"/>
  <c r="O96"/>
  <c r="O56" i="56"/>
  <c r="V25" i="58"/>
  <c r="V70"/>
  <c r="V63" i="55"/>
  <c r="V67"/>
  <c r="V75"/>
  <c r="V83"/>
  <c r="V56" i="56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50"/>
  <c r="V66"/>
  <c r="O66"/>
  <c r="V82"/>
  <c r="V98"/>
  <c r="V68" i="55"/>
  <c r="V72"/>
  <c r="V92"/>
  <c r="V96"/>
  <c r="F3" i="56"/>
  <c r="V13"/>
  <c r="V29"/>
  <c r="V45"/>
  <c r="V61"/>
  <c r="V77"/>
  <c r="V93"/>
  <c r="N3" i="57"/>
  <c r="V30" i="58"/>
  <c r="V33"/>
  <c r="V46"/>
  <c r="V49"/>
  <c r="V78"/>
  <c r="N3" i="56"/>
  <c r="G88" i="57"/>
  <c r="N90"/>
  <c r="F91"/>
  <c r="K99" i="58"/>
  <c r="U99"/>
  <c r="F9"/>
  <c r="F17"/>
  <c r="V26"/>
  <c r="O26"/>
  <c r="O29"/>
  <c r="V58"/>
  <c r="V61"/>
  <c r="O74"/>
  <c r="V90"/>
  <c r="V93"/>
  <c r="O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41" i="58" l="1"/>
  <c r="V37"/>
  <c r="O17"/>
  <c r="O38" i="55"/>
  <c r="O30"/>
  <c r="V69" i="56"/>
  <c r="V37"/>
  <c r="V5"/>
  <c r="V73"/>
  <c r="O86" i="55"/>
  <c r="O78"/>
  <c r="O70"/>
  <c r="O65" i="56"/>
  <c r="O29"/>
  <c r="V49"/>
  <c r="V33"/>
  <c r="V17"/>
  <c r="F99"/>
  <c r="V21"/>
  <c r="O93"/>
  <c r="O85"/>
  <c r="O57"/>
  <c r="O25"/>
  <c r="O22" i="55"/>
  <c r="O11"/>
  <c r="O64"/>
  <c r="O32"/>
  <c r="O96" i="56"/>
  <c r="O88"/>
  <c r="O64"/>
  <c r="V76" i="55"/>
  <c r="O28"/>
  <c r="O36" i="56"/>
  <c r="O48" i="57"/>
  <c r="O64"/>
  <c r="O44"/>
  <c r="O30" i="58"/>
  <c r="O81"/>
  <c r="O9"/>
  <c r="O11" i="57"/>
  <c r="O46" i="56"/>
  <c r="O14"/>
  <c r="O68"/>
  <c r="O66" i="55"/>
  <c r="O3"/>
  <c r="O92" i="56"/>
  <c r="O91"/>
  <c r="O80"/>
  <c r="O76"/>
  <c r="O60"/>
  <c r="O40"/>
  <c r="O24"/>
  <c r="G3"/>
  <c r="O3" s="1"/>
  <c r="O72"/>
  <c r="O52"/>
  <c r="O48"/>
  <c r="O44"/>
  <c r="V15"/>
  <c r="G91" i="55"/>
  <c r="O82"/>
  <c r="G79"/>
  <c r="V79" s="1"/>
  <c r="O9"/>
  <c r="O95"/>
  <c r="O80"/>
  <c r="G58"/>
  <c r="O58" s="1"/>
  <c r="O48"/>
  <c r="O84" i="56"/>
  <c r="O32"/>
  <c r="V14"/>
  <c r="G8"/>
  <c r="V8" s="1"/>
  <c r="G4"/>
  <c r="V4" s="1"/>
  <c r="O86"/>
  <c r="O83"/>
  <c r="O75"/>
  <c r="O67"/>
  <c r="O59"/>
  <c r="O55"/>
  <c r="V46"/>
  <c r="O28"/>
  <c r="V19"/>
  <c r="V88" i="55"/>
  <c r="O84"/>
  <c r="G71"/>
  <c r="O62"/>
  <c r="V51"/>
  <c r="E99"/>
  <c r="O46"/>
  <c r="O90"/>
  <c r="V66"/>
  <c r="O60"/>
  <c r="O44"/>
  <c r="O40"/>
  <c r="O36"/>
  <c r="O14"/>
  <c r="D99"/>
  <c r="V65" i="58"/>
  <c r="O57"/>
  <c r="O45"/>
  <c r="V42"/>
  <c r="O22"/>
  <c r="G11"/>
  <c r="V11" s="1"/>
  <c r="O53"/>
  <c r="G78" i="57"/>
  <c r="V78" s="1"/>
  <c r="G66"/>
  <c r="V66" s="1"/>
  <c r="G25"/>
  <c r="V25" s="1"/>
  <c r="V97" i="58"/>
  <c r="G91"/>
  <c r="G75"/>
  <c r="O75" s="1"/>
  <c r="G59"/>
  <c r="G43"/>
  <c r="G27"/>
  <c r="E99"/>
  <c r="V77"/>
  <c r="O6"/>
  <c r="D99"/>
  <c r="G34" i="57"/>
  <c r="V34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N99" i="61"/>
  <c r="O10" i="55"/>
  <c r="V10"/>
  <c r="F99" i="57"/>
  <c r="O80"/>
  <c r="V80"/>
  <c r="O6" i="55"/>
  <c r="V6"/>
  <c r="V26"/>
  <c r="O26"/>
  <c r="O56" i="58" l="1"/>
  <c r="V3" i="56"/>
  <c r="V58" i="55"/>
  <c r="O11" i="58"/>
  <c r="O9" i="57"/>
  <c r="O25"/>
  <c r="O78"/>
  <c r="O8" i="56"/>
  <c r="O4"/>
  <c r="V91" i="55"/>
  <c r="O91"/>
  <c r="O79"/>
  <c r="O12" i="56"/>
  <c r="V71" i="55"/>
  <c r="O71"/>
  <c r="O77" i="57"/>
  <c r="O66"/>
  <c r="O21"/>
  <c r="O5"/>
  <c r="V91" i="58"/>
  <c r="O91"/>
  <c r="V75"/>
  <c r="O59"/>
  <c r="V59"/>
  <c r="V43"/>
  <c r="O43"/>
  <c r="V27"/>
  <c r="O27"/>
  <c r="O61" i="57"/>
  <c r="V53"/>
  <c r="O34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BY8" i="54" l="1"/>
  <c r="CG47"/>
  <c r="CG95"/>
  <c r="BY7"/>
  <c r="CM7"/>
  <c r="DA7"/>
  <c r="CO93"/>
  <c r="BY95"/>
  <c r="CM95"/>
  <c r="CT95"/>
  <c r="DA95"/>
  <c r="DC11"/>
  <c r="DB95"/>
  <c r="DB67"/>
  <c r="DB63"/>
  <c r="DB42"/>
  <c r="DB37"/>
  <c r="DB33"/>
  <c r="DB29"/>
  <c r="DB25"/>
  <c r="BR99"/>
  <c r="BT96"/>
  <c r="BT32"/>
  <c r="DJ32" s="1"/>
  <c r="F32" i="40" s="1"/>
  <c r="BT28" i="54"/>
  <c r="BT24"/>
  <c r="DJ24" s="1"/>
  <c r="F24" i="40" s="1"/>
  <c r="BT8" i="54"/>
  <c r="CZ97"/>
  <c r="CZ6"/>
  <c r="BM42"/>
  <c r="CV4"/>
  <c r="BM96"/>
  <c r="BM62"/>
  <c r="BM40"/>
  <c r="DI40" s="1"/>
  <c r="E40" i="40" s="1"/>
  <c r="BM16" i="54"/>
  <c r="BM4"/>
  <c r="CO5"/>
  <c r="BF96"/>
  <c r="DH96" s="1"/>
  <c r="D96" i="40" s="1"/>
  <c r="BF56" i="54"/>
  <c r="BF42"/>
  <c r="BF32"/>
  <c r="BF28"/>
  <c r="DH28" s="1"/>
  <c r="D28" i="40" s="1"/>
  <c r="BF24" i="54"/>
  <c r="BF16"/>
  <c r="BF14"/>
  <c r="DH14" s="1"/>
  <c r="D14" i="40" s="1"/>
  <c r="AY96" i="54"/>
  <c r="AY93"/>
  <c r="AY70"/>
  <c r="AY67"/>
  <c r="AY24"/>
  <c r="AR96"/>
  <c r="DF96" s="1"/>
  <c r="B96" i="40" s="1"/>
  <c r="DI96" i="54"/>
  <c r="E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DH73" s="1"/>
  <c r="D73" i="40" s="1"/>
  <c r="CA75" i="54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DD18" s="1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DG34" s="1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I78" s="1"/>
  <c r="E78" i="40" s="1"/>
  <c r="DB79" i="54"/>
  <c r="BM82"/>
  <c r="BT82"/>
  <c r="CH82"/>
  <c r="AY85"/>
  <c r="CH86"/>
  <c r="AR5"/>
  <c r="DF5" s="1"/>
  <c r="B5" i="40" s="1"/>
  <c r="AY5" i="54"/>
  <c r="DG5" s="1"/>
  <c r="C5" i="40" s="1"/>
  <c r="BF5" i="54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DJ38" s="1"/>
  <c r="F38" i="40" s="1"/>
  <c r="BT41" i="54"/>
  <c r="DJ41" s="1"/>
  <c r="F41" i="40" s="1"/>
  <c r="BT43" i="54"/>
  <c r="DA44"/>
  <c r="BT48"/>
  <c r="BT51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H51" i="54"/>
  <c r="D51" i="40" s="1"/>
  <c r="BM51" i="54"/>
  <c r="DI51" s="1"/>
  <c r="E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BF27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J91"/>
  <c r="F91" i="40" s="1"/>
  <c r="BF92" i="54"/>
  <c r="BF97"/>
  <c r="BF17"/>
  <c r="DH17" s="1"/>
  <c r="D17" i="40" s="1"/>
  <c r="BF30" i="54"/>
  <c r="BF49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BF93"/>
  <c r="DI93"/>
  <c r="E93" i="40" s="1"/>
  <c r="BF95" i="54"/>
  <c r="DH95" s="1"/>
  <c r="D95" i="40" s="1"/>
  <c r="BF98" i="54"/>
  <c r="AY4"/>
  <c r="AY6"/>
  <c r="AY8"/>
  <c r="DG8" s="1"/>
  <c r="C8" i="40" s="1"/>
  <c r="AY9" i="54"/>
  <c r="AY15"/>
  <c r="DG15" s="1"/>
  <c r="C15" i="40" s="1"/>
  <c r="DI15" i="54"/>
  <c r="E15" i="40" s="1"/>
  <c r="DJ15" i="54"/>
  <c r="F15" i="40" s="1"/>
  <c r="AY17" i="54"/>
  <c r="AY19"/>
  <c r="DG19" s="1"/>
  <c r="C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I45"/>
  <c r="E45" i="40" s="1"/>
  <c r="AY47" i="54"/>
  <c r="AY48"/>
  <c r="DG48" s="1"/>
  <c r="C48" i="40" s="1"/>
  <c r="AY58" i="54"/>
  <c r="DI58"/>
  <c r="E58" i="40" s="1"/>
  <c r="AY62" i="54"/>
  <c r="DG62" s="1"/>
  <c r="C62" i="40" s="1"/>
  <c r="DI62" i="54"/>
  <c r="E62" i="40" s="1"/>
  <c r="DJ62" i="54"/>
  <c r="F62" i="40" s="1"/>
  <c r="AY72" i="54"/>
  <c r="DG72" s="1"/>
  <c r="C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CE77" i="54"/>
  <c r="CE93"/>
  <c r="AY10"/>
  <c r="DG10" s="1"/>
  <c r="C10" i="40" s="1"/>
  <c r="AY56" i="54"/>
  <c r="DG56" s="1"/>
  <c r="C56" i="40" s="1"/>
  <c r="AY89" i="54"/>
  <c r="CE89"/>
  <c r="AY91"/>
  <c r="AY92"/>
  <c r="AY9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AY71"/>
  <c r="AY82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AR97" i="54"/>
  <c r="DF97" s="1"/>
  <c r="B97" i="40" s="1"/>
  <c r="DH97" i="54"/>
  <c r="D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G44" i="54"/>
  <c r="C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9" i="54"/>
  <c r="D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CW10" s="1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CB74" i="54" l="1"/>
  <c r="CI50"/>
  <c r="DD29"/>
  <c r="CP14"/>
  <c r="CP10"/>
  <c r="CI16"/>
  <c r="DD11"/>
  <c r="DD20"/>
  <c r="DD95"/>
  <c r="CI74"/>
  <c r="CB38"/>
  <c r="CP36"/>
  <c r="DD34"/>
  <c r="CP15"/>
  <c r="DD7"/>
  <c r="CP95"/>
  <c r="CP87"/>
  <c r="CP83"/>
  <c r="CW46"/>
  <c r="DD47"/>
  <c r="CB42"/>
  <c r="DD38"/>
  <c r="CB26"/>
  <c r="CW38"/>
  <c r="DD37"/>
  <c r="CP34"/>
  <c r="CB18"/>
  <c r="CB10"/>
  <c r="DD19"/>
  <c r="CI15"/>
  <c r="CP7"/>
  <c r="DD10"/>
  <c r="DD59"/>
  <c r="DD30"/>
  <c r="DD42"/>
  <c r="DD25"/>
  <c r="DD54"/>
  <c r="CW90"/>
  <c r="CW8"/>
  <c r="CW74"/>
  <c r="E5" i="40"/>
  <c r="DK5" i="54"/>
  <c r="CP12"/>
  <c r="CP44"/>
  <c r="CP18"/>
  <c r="CP30"/>
  <c r="CI22"/>
  <c r="CI17"/>
  <c r="CI37"/>
  <c r="CB61"/>
  <c r="DK6"/>
  <c r="CB34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M4" i="29" s="1"/>
  <c r="W81" i="52"/>
  <c r="W77"/>
  <c r="W73"/>
  <c r="W69"/>
  <c r="W65"/>
  <c r="W61"/>
  <c r="W57"/>
  <c r="W53"/>
  <c r="W49"/>
  <c r="W45"/>
  <c r="W41"/>
  <c r="W37"/>
  <c r="W33"/>
  <c r="W29"/>
  <c r="W25"/>
  <c r="W21"/>
  <c r="M21" i="29" s="1"/>
  <c r="W17" i="52"/>
  <c r="W13"/>
  <c r="W9"/>
  <c r="W5"/>
  <c r="M5" i="29" s="1"/>
  <c r="W82" i="52"/>
  <c r="W78"/>
  <c r="W74"/>
  <c r="W70"/>
  <c r="M70" i="29" s="1"/>
  <c r="W66" i="52"/>
  <c r="W62"/>
  <c r="W58"/>
  <c r="W54"/>
  <c r="W50"/>
  <c r="W46"/>
  <c r="W42"/>
  <c r="W38"/>
  <c r="M38" i="29" s="1"/>
  <c r="W34" i="52"/>
  <c r="W30"/>
  <c r="W26"/>
  <c r="W22"/>
  <c r="W18"/>
  <c r="W14"/>
  <c r="W10"/>
  <c r="W6"/>
  <c r="M6" i="29" s="1"/>
  <c r="W83" i="52"/>
  <c r="W79"/>
  <c r="W75"/>
  <c r="W71"/>
  <c r="M71" i="29" s="1"/>
  <c r="W67" i="52"/>
  <c r="W63"/>
  <c r="W59"/>
  <c r="W55"/>
  <c r="W51"/>
  <c r="W47"/>
  <c r="W43"/>
  <c r="W39"/>
  <c r="W35"/>
  <c r="W31"/>
  <c r="W27"/>
  <c r="W23"/>
  <c r="M23" i="29" s="1"/>
  <c r="W19" i="52"/>
  <c r="W15"/>
  <c r="W11"/>
  <c r="W7"/>
  <c r="W3"/>
  <c r="W97"/>
  <c r="W96"/>
  <c r="W93"/>
  <c r="W92"/>
  <c r="W88"/>
  <c r="F7" i="40"/>
  <c r="DK7" i="54"/>
  <c r="AG101" i="52"/>
  <c r="U96"/>
  <c r="U86"/>
  <c r="U93"/>
  <c r="M93" i="27" s="1"/>
  <c r="U92" i="52"/>
  <c r="U91"/>
  <c r="U87"/>
  <c r="U89"/>
  <c r="U88"/>
  <c r="U97"/>
  <c r="U82"/>
  <c r="U78"/>
  <c r="M78" i="27" s="1"/>
  <c r="U74" i="52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M83" i="27" s="1"/>
  <c r="U79" i="52"/>
  <c r="U75"/>
  <c r="U71"/>
  <c r="U67"/>
  <c r="M67" i="27" s="1"/>
  <c r="U63" i="52"/>
  <c r="U59"/>
  <c r="U55"/>
  <c r="U51"/>
  <c r="M51" i="27" s="1"/>
  <c r="U47" i="52"/>
  <c r="U43"/>
  <c r="U39"/>
  <c r="U35"/>
  <c r="U31"/>
  <c r="U27"/>
  <c r="U23"/>
  <c r="U19"/>
  <c r="M19" i="27" s="1"/>
  <c r="U15" i="52"/>
  <c r="U11"/>
  <c r="U7"/>
  <c r="U3"/>
  <c r="U84"/>
  <c r="U80"/>
  <c r="U76"/>
  <c r="U72"/>
  <c r="M72" i="27" s="1"/>
  <c r="U68" i="52"/>
  <c r="U64"/>
  <c r="U60"/>
  <c r="U56"/>
  <c r="M56" i="27" s="1"/>
  <c r="U52" i="52"/>
  <c r="U48"/>
  <c r="U44"/>
  <c r="U40"/>
  <c r="U36"/>
  <c r="U32"/>
  <c r="U28"/>
  <c r="U24"/>
  <c r="M24" i="27" s="1"/>
  <c r="U20" i="52"/>
  <c r="U16"/>
  <c r="U12"/>
  <c r="U8"/>
  <c r="M8" i="27" s="1"/>
  <c r="U4" i="52"/>
  <c r="U81"/>
  <c r="U77"/>
  <c r="U73"/>
  <c r="M73" i="27" s="1"/>
  <c r="U69" i="52"/>
  <c r="U65"/>
  <c r="U61"/>
  <c r="U57"/>
  <c r="M57" i="27" s="1"/>
  <c r="U53" i="52"/>
  <c r="U49"/>
  <c r="U45"/>
  <c r="U41"/>
  <c r="M41" i="27" s="1"/>
  <c r="U37" i="52"/>
  <c r="U33"/>
  <c r="U29"/>
  <c r="U25"/>
  <c r="M25" i="27" s="1"/>
  <c r="U21" i="52"/>
  <c r="U17"/>
  <c r="U13"/>
  <c r="U9"/>
  <c r="M9" i="27" s="1"/>
  <c r="U5" i="52"/>
  <c r="U94"/>
  <c r="U90"/>
  <c r="U95"/>
  <c r="U98"/>
  <c r="T3"/>
  <c r="Q6" i="44"/>
  <c r="V85" i="52"/>
  <c r="M85" i="28" s="1"/>
  <c r="V96" i="52"/>
  <c r="V86"/>
  <c r="V95"/>
  <c r="V92"/>
  <c r="M92" i="28" s="1"/>
  <c r="V91" i="52"/>
  <c r="V90"/>
  <c r="V87"/>
  <c r="V88"/>
  <c r="M88" i="28" s="1"/>
  <c r="V81" i="52"/>
  <c r="V77"/>
  <c r="V73"/>
  <c r="V69"/>
  <c r="M69" i="28" s="1"/>
  <c r="V65" i="52"/>
  <c r="V61"/>
  <c r="V57"/>
  <c r="V53"/>
  <c r="V49"/>
  <c r="V45"/>
  <c r="V41"/>
  <c r="V37"/>
  <c r="M37" i="28" s="1"/>
  <c r="V33" i="52"/>
  <c r="V29"/>
  <c r="V25"/>
  <c r="V21"/>
  <c r="M21" i="28" s="1"/>
  <c r="V17" i="52"/>
  <c r="V13"/>
  <c r="V9"/>
  <c r="V5"/>
  <c r="M5" i="28" s="1"/>
  <c r="V82" i="52"/>
  <c r="V78"/>
  <c r="V74"/>
  <c r="V70"/>
  <c r="M70" i="28" s="1"/>
  <c r="V66" i="52"/>
  <c r="V62"/>
  <c r="V58"/>
  <c r="V54"/>
  <c r="M54" i="28" s="1"/>
  <c r="V50" i="52"/>
  <c r="V46"/>
  <c r="V42"/>
  <c r="V38"/>
  <c r="M38" i="28" s="1"/>
  <c r="V34" i="52"/>
  <c r="V30"/>
  <c r="V26"/>
  <c r="V22"/>
  <c r="M22" i="28" s="1"/>
  <c r="V18" i="52"/>
  <c r="V14"/>
  <c r="V10"/>
  <c r="V6"/>
  <c r="V83"/>
  <c r="V79"/>
  <c r="V75"/>
  <c r="V71"/>
  <c r="V67"/>
  <c r="V63"/>
  <c r="V59"/>
  <c r="V55"/>
  <c r="V51"/>
  <c r="V47"/>
  <c r="V43"/>
  <c r="V39"/>
  <c r="M39" i="28" s="1"/>
  <c r="V35" i="52"/>
  <c r="V31"/>
  <c r="V27"/>
  <c r="V23"/>
  <c r="V19"/>
  <c r="V15"/>
  <c r="V11"/>
  <c r="V7"/>
  <c r="M7" i="28" s="1"/>
  <c r="V3" i="52"/>
  <c r="V84"/>
  <c r="V80"/>
  <c r="V76"/>
  <c r="M76" i="28" s="1"/>
  <c r="V72" i="52"/>
  <c r="V68"/>
  <c r="V64"/>
  <c r="V60"/>
  <c r="V56"/>
  <c r="V52"/>
  <c r="V48"/>
  <c r="V44"/>
  <c r="M44" i="28" s="1"/>
  <c r="V40" i="52"/>
  <c r="V36"/>
  <c r="V32"/>
  <c r="V28"/>
  <c r="M28" i="28" s="1"/>
  <c r="V24" i="52"/>
  <c r="V20"/>
  <c r="V16"/>
  <c r="V12"/>
  <c r="M12" i="28" s="1"/>
  <c r="V8" i="52"/>
  <c r="V4"/>
  <c r="V97"/>
  <c r="V94"/>
  <c r="M94" i="28" s="1"/>
  <c r="V93" i="52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77" i="28"/>
  <c r="M65" i="29"/>
  <c r="M61" i="28"/>
  <c r="M45"/>
  <c r="M33" i="29"/>
  <c r="M98"/>
  <c r="M82" i="28"/>
  <c r="M66" i="27"/>
  <c r="M50" i="29"/>
  <c r="M34" i="24"/>
  <c r="AF101" i="52"/>
  <c r="M90" i="27"/>
  <c r="M42"/>
  <c r="M22"/>
  <c r="M75" i="29"/>
  <c r="M51"/>
  <c r="M19"/>
  <c r="M88" i="24"/>
  <c r="M88" i="29"/>
  <c r="M88" i="27"/>
  <c r="M72" i="24"/>
  <c r="M72" i="29"/>
  <c r="M72" i="28"/>
  <c r="M97"/>
  <c r="M73"/>
  <c r="M57"/>
  <c r="M41"/>
  <c r="M29"/>
  <c r="M9"/>
  <c r="M98" i="27"/>
  <c r="M98" i="28"/>
  <c r="M94" i="27"/>
  <c r="M90" i="28"/>
  <c r="M90" i="29"/>
  <c r="M82" i="27"/>
  <c r="M74" i="28"/>
  <c r="M74" i="29"/>
  <c r="M70" i="27"/>
  <c r="M62" i="24"/>
  <c r="M54" i="27"/>
  <c r="M54" i="29"/>
  <c r="M54" i="24"/>
  <c r="M50" i="27"/>
  <c r="M42" i="29"/>
  <c r="M38" i="27"/>
  <c r="M38" i="24"/>
  <c r="M34" i="29"/>
  <c r="M30" i="24"/>
  <c r="M26" i="27"/>
  <c r="M26" i="24"/>
  <c r="M26" i="29"/>
  <c r="M22"/>
  <c r="M22" i="24"/>
  <c r="M18"/>
  <c r="M14"/>
  <c r="M6" i="27"/>
  <c r="M6" i="24"/>
  <c r="M91" i="27"/>
  <c r="M91" i="29"/>
  <c r="M91" i="28"/>
  <c r="M87" i="27"/>
  <c r="M87" i="29"/>
  <c r="M87" i="28"/>
  <c r="M83" i="24"/>
  <c r="M83" i="29"/>
  <c r="M75" i="27"/>
  <c r="M75" i="28"/>
  <c r="M71" i="27"/>
  <c r="M71" i="28"/>
  <c r="M67" i="24"/>
  <c r="M67" i="29"/>
  <c r="M67" i="28"/>
  <c r="M59" i="27"/>
  <c r="M59" i="29"/>
  <c r="M59" i="28"/>
  <c r="M55" i="27"/>
  <c r="M51" i="28"/>
  <c r="M43" i="27"/>
  <c r="M43" i="29"/>
  <c r="M43" i="28"/>
  <c r="M39" i="27"/>
  <c r="M35"/>
  <c r="M35" i="24"/>
  <c r="M35" i="29"/>
  <c r="M35" i="28"/>
  <c r="M27" i="27"/>
  <c r="M27" i="29"/>
  <c r="M27" i="28"/>
  <c r="M23"/>
  <c r="M23" i="27"/>
  <c r="M19" i="24"/>
  <c r="M19" i="28"/>
  <c r="M11" i="27"/>
  <c r="M11" i="29"/>
  <c r="M11" i="28"/>
  <c r="M92" i="29"/>
  <c r="M92" i="27"/>
  <c r="M84"/>
  <c r="M80"/>
  <c r="M68" i="29"/>
  <c r="M60" i="24"/>
  <c r="M60" i="29"/>
  <c r="M60" i="28"/>
  <c r="M60" i="27"/>
  <c r="M56" i="28"/>
  <c r="M56" i="24"/>
  <c r="M56" i="29"/>
  <c r="M52"/>
  <c r="M44" i="24"/>
  <c r="M44" i="29"/>
  <c r="M44" i="27"/>
  <c r="M40" i="28"/>
  <c r="M40" i="27"/>
  <c r="M40" i="24"/>
  <c r="M40" i="29"/>
  <c r="M36"/>
  <c r="M28" i="24"/>
  <c r="M28" i="29"/>
  <c r="M28" i="27"/>
  <c r="M24" i="28"/>
  <c r="M24" i="24"/>
  <c r="M24" i="29"/>
  <c r="M20"/>
  <c r="M12" i="24"/>
  <c r="M12" i="29"/>
  <c r="M12" i="27"/>
  <c r="M8" i="28"/>
  <c r="M8" i="24"/>
  <c r="M8" i="29"/>
  <c r="M4" i="28"/>
  <c r="M96" i="27"/>
  <c r="M76" i="29"/>
  <c r="M76" i="27"/>
  <c r="M53" i="28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3" i="29"/>
  <c r="M53" i="24"/>
  <c r="M45" i="29"/>
  <c r="M41"/>
  <c r="M41" i="24"/>
  <c r="M37" i="29"/>
  <c r="M37" i="24"/>
  <c r="M33"/>
  <c r="M29" i="29"/>
  <c r="M25"/>
  <c r="M25" i="24"/>
  <c r="M21"/>
  <c r="M13" i="29"/>
  <c r="M10" i="28"/>
  <c r="M9" i="29"/>
  <c r="M9" i="24"/>
  <c r="M5"/>
  <c r="M89" i="27"/>
  <c r="M85"/>
  <c r="M77"/>
  <c r="M69"/>
  <c r="M53"/>
  <c r="M37"/>
  <c r="M29"/>
  <c r="M21"/>
  <c r="M13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AM100" s="1"/>
  <c r="T100"/>
  <c r="S100"/>
  <c r="L100"/>
  <c r="AK99"/>
  <c r="AJ99"/>
  <c r="AI99"/>
  <c r="AH99"/>
  <c r="T99"/>
  <c r="S99"/>
  <c r="L99"/>
  <c r="AK98"/>
  <c r="AJ98"/>
  <c r="AI98"/>
  <c r="AH98"/>
  <c r="T98"/>
  <c r="S98"/>
  <c r="V98" s="1"/>
  <c r="L98"/>
  <c r="AK97"/>
  <c r="AJ97"/>
  <c r="AI97"/>
  <c r="AH97"/>
  <c r="T97"/>
  <c r="S97"/>
  <c r="L97"/>
  <c r="AK96"/>
  <c r="AJ96"/>
  <c r="AI96"/>
  <c r="AH96"/>
  <c r="AM96" s="1"/>
  <c r="T96"/>
  <c r="S96"/>
  <c r="L96"/>
  <c r="AK95"/>
  <c r="AJ95"/>
  <c r="AI95"/>
  <c r="AH95"/>
  <c r="T95"/>
  <c r="S95"/>
  <c r="L95"/>
  <c r="AK94"/>
  <c r="AJ94"/>
  <c r="AI94"/>
  <c r="AH94"/>
  <c r="T94"/>
  <c r="S94"/>
  <c r="V94" s="1"/>
  <c r="L94"/>
  <c r="AK93"/>
  <c r="AJ93"/>
  <c r="AI93"/>
  <c r="AH93"/>
  <c r="T93"/>
  <c r="S93"/>
  <c r="L93"/>
  <c r="AK92"/>
  <c r="AJ92"/>
  <c r="AI92"/>
  <c r="AH92"/>
  <c r="AM92" s="1"/>
  <c r="T92"/>
  <c r="S92"/>
  <c r="L92"/>
  <c r="AK91"/>
  <c r="AJ91"/>
  <c r="AI91"/>
  <c r="AH91"/>
  <c r="T91"/>
  <c r="S91"/>
  <c r="L91"/>
  <c r="AK90"/>
  <c r="AJ90"/>
  <c r="AI90"/>
  <c r="AH90"/>
  <c r="T90"/>
  <c r="S90"/>
  <c r="V90" s="1"/>
  <c r="L90"/>
  <c r="AK89"/>
  <c r="AJ89"/>
  <c r="AI89"/>
  <c r="AH89"/>
  <c r="T89"/>
  <c r="S89"/>
  <c r="L89"/>
  <c r="AK88"/>
  <c r="AJ88"/>
  <c r="AI88"/>
  <c r="AH88"/>
  <c r="AM88" s="1"/>
  <c r="T88"/>
  <c r="S88"/>
  <c r="L88"/>
  <c r="AK87"/>
  <c r="AJ87"/>
  <c r="AI87"/>
  <c r="AH87"/>
  <c r="T87"/>
  <c r="S87"/>
  <c r="L87"/>
  <c r="AK86"/>
  <c r="AJ86"/>
  <c r="AI86"/>
  <c r="AH86"/>
  <c r="T86"/>
  <c r="S86"/>
  <c r="V86" s="1"/>
  <c r="L86"/>
  <c r="AK85"/>
  <c r="AJ85"/>
  <c r="AI85"/>
  <c r="AH85"/>
  <c r="T85"/>
  <c r="S85"/>
  <c r="L85"/>
  <c r="AK84"/>
  <c r="AJ84"/>
  <c r="AI84"/>
  <c r="AH84"/>
  <c r="AM84" s="1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V78" s="1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V74" s="1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V70" s="1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V62" s="1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V58" s="1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V54" s="1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V50" s="1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V100"/>
  <c r="AM99"/>
  <c r="V99"/>
  <c r="AM98"/>
  <c r="AM97"/>
  <c r="V97"/>
  <c r="V96"/>
  <c r="AM95"/>
  <c r="V95"/>
  <c r="AM94"/>
  <c r="AM93"/>
  <c r="V93"/>
  <c r="V92"/>
  <c r="AM91"/>
  <c r="V91"/>
  <c r="AM90"/>
  <c r="AM89"/>
  <c r="V89"/>
  <c r="V88"/>
  <c r="AM87"/>
  <c r="V87"/>
  <c r="AM86"/>
  <c r="AM85"/>
  <c r="V85"/>
  <c r="V84"/>
  <c r="AM83"/>
  <c r="V83"/>
  <c r="AM81"/>
  <c r="V81"/>
  <c r="V80"/>
  <c r="AM79"/>
  <c r="AM77"/>
  <c r="V77"/>
  <c r="AM75"/>
  <c r="AM73"/>
  <c r="V72"/>
  <c r="AM71"/>
  <c r="V69"/>
  <c r="V68"/>
  <c r="AM67"/>
  <c r="AM65"/>
  <c r="V64"/>
  <c r="AM61"/>
  <c r="AM59"/>
  <c r="AM57"/>
  <c r="AM55"/>
  <c r="V52"/>
  <c r="AM51"/>
  <c r="V51"/>
  <c r="AM49"/>
  <c r="V48"/>
  <c r="AM47"/>
  <c r="V47"/>
  <c r="AM45"/>
  <c r="V45"/>
  <c r="AM43"/>
  <c r="AM41"/>
  <c r="V40"/>
  <c r="AM39"/>
  <c r="V37"/>
  <c r="V36"/>
  <c r="AM35"/>
  <c r="AM33"/>
  <c r="V33"/>
  <c r="V32"/>
  <c r="AM29"/>
  <c r="V29"/>
  <c r="AM27"/>
  <c r="AM25"/>
  <c r="V24"/>
  <c r="AM23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C43"/>
  <c r="AD43" s="1"/>
  <c r="AC47"/>
  <c r="AD47" s="1"/>
  <c r="AC51"/>
  <c r="AD51" s="1"/>
  <c r="AC55"/>
  <c r="AD55" s="1"/>
  <c r="AC59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39"/>
  <c r="AD5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AG19" i="2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N27" i="24" s="1"/>
  <c r="W27" i="53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U58"/>
  <c r="N58" i="27" s="1"/>
  <c r="T58" i="53"/>
  <c r="N58" i="26" s="1"/>
  <c r="O58" i="53"/>
  <c r="S58"/>
  <c r="W58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N65" i="29" s="1"/>
  <c r="V65" i="53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N78" i="26" s="1"/>
  <c r="O78" i="53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N79" i="28" s="1"/>
  <c r="U79" i="53"/>
  <c r="N79" i="27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6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N80" i="26" s="1"/>
  <c r="O80" i="53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N82" i="27" s="1"/>
  <c r="T82" i="53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O83"/>
  <c r="S83"/>
  <c r="N83" i="24" s="1"/>
  <c r="W83" i="53"/>
  <c r="N83" i="29" s="1"/>
  <c r="V83" i="53"/>
  <c r="U83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6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N89" i="24" s="1"/>
  <c r="W89" i="53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N90" i="28" s="1"/>
  <c r="U90" i="53"/>
  <c r="T90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7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N94" i="27" s="1"/>
  <c r="T94" i="53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AG88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<sst xmlns="http://schemas.openxmlformats.org/spreadsheetml/2006/main" count="8034" uniqueCount="535">
  <si>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</si>
  <si>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</si>
  <si>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</si>
  <si>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</si>
  <si>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</si>
  <si>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</si>
  <si>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</si>
  <si>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</si>
  <si>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</si>
  <si>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</si>
  <si>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</si>
  <si>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</si>
  <si>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</si>
  <si>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</si>
  <si>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</si>
  <si>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</si>
  <si>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</si>
  <si>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</si>
  <si>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</si>
  <si>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</si>
  <si>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</si>
  <si>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</si>
  <si>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</si>
  <si>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</si>
  <si>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</si>
  <si>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</si>
  <si>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</si>
  <si>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</si>
  <si>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</si>
  <si>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</si>
  <si>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</si>
  <si>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</si>
  <si>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</si>
  <si>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</si>
  <si>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</si>
  <si>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</si>
  <si>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</si>
  <si>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</si>
  <si>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</si>
  <si>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</si>
  <si>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</si>
  <si>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</si>
  <si>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</si>
  <si>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</si>
  <si>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</si>
  <si>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</si>
  <si>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</si>
  <si>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</si>
  <si>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</si>
  <si>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</si>
  <si>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</si>
  <si>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</si>
  <si>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</si>
  <si>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</si>
  <si>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</si>
  <si>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</si>
  <si>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</si>
  <si>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</si>
  <si>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</si>
  <si>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</si>
  <si>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</si>
  <si>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</si>
  <si>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</si>
  <si>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</si>
  <si>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</si>
  <si>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</si>
  <si>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</si>
  <si>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</si>
  <si>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</si>
  <si>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</si>
  <si>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</si>
  <si>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</si>
  <si>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</si>
  <si>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</si>
  <si>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</si>
  <si>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</si>
  <si>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</si>
  <si>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</si>
  <si>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</si>
  <si>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</si>
  <si>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</si>
  <si>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</si>
  <si>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</si>
  <si>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</si>
  <si>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</si>
  <si>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</si>
  <si>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</si>
  <si>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</si>
  <si>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</si>
  <si>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</si>
  <si>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</si>
  <si>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</si>
  <si>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</si>
  <si>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</si>
  <si>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</si>
  <si>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</si>
  <si>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</si>
  <si>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</si>
  <si>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</si>
  <si>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</si>
  <si>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</si>
  <si>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</si>
  <si>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</si>
  <si>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</si>
  <si>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</si>
  <si>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</si>
  <si>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</si>
  <si>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</si>
  <si>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</si>
  <si>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</si>
  <si>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</si>
  <si>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</si>
  <si>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</si>
  <si>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</si>
  <si>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</si>
  <si>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</si>
  <si>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</si>
  <si>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</si>
  <si>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</si>
  <si>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</si>
  <si>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</si>
  <si>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</si>
  <si>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</si>
  <si>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</si>
  <si>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</si>
  <si>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</si>
  <si>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</si>
  <si>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</si>
  <si>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</si>
  <si>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</si>
  <si>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</si>
  <si>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</si>
  <si>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</si>
  <si>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</si>
  <si>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</si>
  <si>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</si>
  <si>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</si>
  <si>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</si>
  <si>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</si>
  <si>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</si>
  <si>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</si>
  <si>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</si>
  <si>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</si>
  <si>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</si>
  <si>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</si>
  <si>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</si>
  <si>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</si>
  <si>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</si>
  <si>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</si>
  <si>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</si>
  <si>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</si>
  <si>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</si>
  <si>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</si>
  <si>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</si>
  <si>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</si>
  <si>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</si>
  <si>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</si>
  <si>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</si>
  <si>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</si>
  <si>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</si>
  <si>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</si>
  <si>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</si>
  <si>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</si>
  <si>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</si>
  <si>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</si>
  <si>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</si>
  <si>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</si>
  <si>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</si>
  <si>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</si>
  <si>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</si>
  <si>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</si>
  <si>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</si>
  <si>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</si>
  <si>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</si>
  <si>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</si>
  <si>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</si>
  <si>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</si>
  <si>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</si>
  <si>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</si>
  <si>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</si>
  <si>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</si>
  <si>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</si>
  <si>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</si>
  <si>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</si>
  <si>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</si>
  <si>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</si>
  <si>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</si>
  <si>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</si>
  <si>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</si>
  <si>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</si>
  <si>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</si>
  <si>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</si>
  <si>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</si>
  <si>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</si>
  <si>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</si>
  <si>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</si>
  <si>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</si>
  <si>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</si>
  <si>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</si>
  <si>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</si>
  <si>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</si>
  <si>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</si>
  <si>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</si>
  <si>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</si>
  <si>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</si>
  <si>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</si>
  <si>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</si>
  <si>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</si>
  <si>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</si>
  <si>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</si>
  <si>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</si>
  <si>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</si>
  <si>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</si>
  <si>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</si>
  <si>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</si>
  <si>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</si>
  <si>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</si>
  <si>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</si>
  <si>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</si>
  <si>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</si>
  <si>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</si>
  <si>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</si>
  <si>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</si>
  <si>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</si>
  <si>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</si>
  <si>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</si>
  <si>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</si>
  <si>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</si>
  <si>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</si>
  <si>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</si>
  <si>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</si>
  <si>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</si>
  <si>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</si>
  <si>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</si>
  <si>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</si>
  <si>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</si>
  <si>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</si>
  <si>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</si>
  <si>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</si>
  <si>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</si>
  <si>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</si>
  <si>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</si>
  <si>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</si>
  <si>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</si>
  <si>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</si>
  <si>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</si>
  <si>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</si>
  <si>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</si>
  <si>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</si>
  <si>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</si>
  <si>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</si>
  <si>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</si>
  <si>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</si>
  <si>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</si>
  <si>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</si>
  <si>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</si>
  <si>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</si>
  <si>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</si>
  <si>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</si>
  <si>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</si>
  <si>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</si>
  <si>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</si>
  <si>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</si>
  <si>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</si>
  <si>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</si>
  <si>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</si>
  <si>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</si>
  <si>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</si>
  <si>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</si>
  <si>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</si>
  <si>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</si>
  <si>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</si>
  <si>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</si>
  <si>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</si>
  <si>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</si>
  <si>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</si>
  <si>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</si>
  <si>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</si>
  <si>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</si>
  <si>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</si>
  <si>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</si>
  <si>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</si>
  <si>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</si>
  <si>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</si>
  <si>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</si>
  <si>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</si>
  <si>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</si>
  <si>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</si>
  <si>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</si>
  <si>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</si>
  <si>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</si>
  <si>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</si>
  <si>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</si>
  <si>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</si>
  <si>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</si>
  <si>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</si>
  <si>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</si>
  <si>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</si>
  <si>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</si>
  <si>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</si>
  <si>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</si>
  <si>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</si>
  <si>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</si>
  <si>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</si>
  <si>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</si>
  <si>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</si>
  <si>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</si>
  <si>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</si>
  <si>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</si>
  <si>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</si>
  <si>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</si>
  <si>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</si>
  <si>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</si>
  <si>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</si>
  <si>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</si>
  <si>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</si>
  <si>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</si>
  <si>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</si>
  <si>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</si>
  <si>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</si>
  <si>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</si>
  <si>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</si>
  <si>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</si>
  <si>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</si>
  <si>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</si>
  <si>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</si>
  <si>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</si>
  <si>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</si>
  <si>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</si>
  <si>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</si>
  <si>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</si>
  <si>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</si>
  <si>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</si>
  <si>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</si>
  <si>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</si>
  <si>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</si>
  <si>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</si>
  <si>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</si>
  <si>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</si>
  <si>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</si>
  <si>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</si>
  <si>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</si>
  <si>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</si>
  <si>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</si>
  <si>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</si>
  <si>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</si>
  <si>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</si>
  <si>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</si>
  <si>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</si>
  <si>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</si>
  <si>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</si>
  <si>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</si>
  <si>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</si>
  <si>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</si>
  <si>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</si>
  <si>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</si>
  <si>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</si>
  <si>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</si>
  <si>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</si>
  <si>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</si>
  <si>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</si>
  <si>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</si>
  <si>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</si>
  <si>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</si>
  <si>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</si>
  <si>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</si>
  <si>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</si>
  <si>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</si>
  <si>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</si>
  <si>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</si>
  <si>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</si>
  <si>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</si>
  <si>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</si>
  <si>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</si>
  <si>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</si>
  <si>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</si>
  <si>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</si>
  <si>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</si>
  <si>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</si>
  <si>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</si>
  <si>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</si>
  <si>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</si>
  <si>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</si>
  <si>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</si>
  <si>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</si>
  <si>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</si>
  <si>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</si>
  <si>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</si>
  <si>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</si>
  <si>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</si>
  <si>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</si>
  <si>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</si>
  <si>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</si>
  <si>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</si>
  <si>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</si>
  <si>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</si>
  <si>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</si>
  <si>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</si>
  <si>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</si>
  <si>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</si>
  <si>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</si>
  <si>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</si>
  <si>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</si>
  <si>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</si>
  <si>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</si>
  <si>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</si>
  <si>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</si>
  <si>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</si>
  <si>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</si>
  <si>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</si>
  <si>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</si>
  <si>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</si>
  <si>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</si>
  <si>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</si>
  <si>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</si>
  <si>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</si>
  <si>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</si>
  <si>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</si>
  <si>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</si>
  <si>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</si>
  <si>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</si>
  <si>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</si>
  <si>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</si>
  <si>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</si>
  <si>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</si>
  <si>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</si>
  <si>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</si>
  <si>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</si>
  <si>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</si>
  <si>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</si>
  <si>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</si>
  <si>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</si>
  <si>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</si>
  <si>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</si>
  <si>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</si>
  <si>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</si>
  <si>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</si>
  <si>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</si>
  <si>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</si>
  <si>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</si>
  <si>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</si>
  <si>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</si>
  <si>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</si>
  <si>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</si>
  <si>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</si>
  <si>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</si>
  <si>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</si>
  <si>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</si>
  <si>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</si>
  <si>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</si>
  <si>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</si>
  <si>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</si>
  <si>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60IS2022/10/07</t>
  </si>
  <si>
    <t>BRBCL(ER-20)</t>
  </si>
  <si>
    <t>FSTPP I &amp; II(ER-20)</t>
  </si>
  <si>
    <t>KGSU1AND2(SR-32)</t>
  </si>
  <si>
    <t>KGSU3AND4(SR-32)</t>
  </si>
  <si>
    <t>KHSTPP-II(ER-20)</t>
  </si>
  <si>
    <t>KKNP(SR-32)</t>
  </si>
  <si>
    <t>KUDGI(SR-32)</t>
  </si>
  <si>
    <t>MAPS(SR-32)</t>
  </si>
  <si>
    <t>NLCEXP(SR-32)</t>
  </si>
  <si>
    <t>NLCIIST1(SR-32)</t>
  </si>
  <si>
    <t>NLCIIST2(SR-32)</t>
  </si>
  <si>
    <t>NLCTS2EXP(SR-32)</t>
  </si>
  <si>
    <t>NNTPP(SR-32)</t>
  </si>
  <si>
    <t>NTPL(SR-32)</t>
  </si>
  <si>
    <t>RSTPSU1TO6(SR-32)</t>
  </si>
  <si>
    <t>RSTPSU7(SR-32)</t>
  </si>
  <si>
    <t>SASAN(WR-40)</t>
  </si>
  <si>
    <t>SIMHST2(SR-32)</t>
  </si>
  <si>
    <t>TALA(ER-20)</t>
  </si>
  <si>
    <t>TALST2(SR-32)</t>
  </si>
  <si>
    <t>VALLURNTECL(SR-32)</t>
  </si>
  <si>
    <t>CHANJUII</t>
  </si>
  <si>
    <t>GBHHPL</t>
  </si>
  <si>
    <t>GEE_HP</t>
  </si>
  <si>
    <t>HP</t>
  </si>
  <si>
    <t>ITCWIND</t>
  </si>
  <si>
    <t>JPL-2</t>
  </si>
  <si>
    <t>KWHEP</t>
  </si>
  <si>
    <t>Manipur_Ben</t>
  </si>
  <si>
    <t>Meghalaya_Ben</t>
  </si>
  <si>
    <t>SAINJ</t>
  </si>
  <si>
    <t>SEILP2</t>
  </si>
  <si>
    <t>SHPPBPL</t>
  </si>
  <si>
    <t>SIKKIM</t>
  </si>
  <si>
    <t>Teesta_III</t>
  </si>
  <si>
    <t>MSEB_Beneficiary</t>
  </si>
  <si>
    <t>TS1PL_BKN</t>
  </si>
  <si>
    <t>East_Delhi_Waste_Processing_Company_Limited_(EDWPCL)</t>
  </si>
  <si>
    <t>ANTA_CRF(NR-97)</t>
  </si>
  <si>
    <t>ANTA_GF(NR-97)</t>
  </si>
  <si>
    <t>ANTA_LF(NR-97)</t>
  </si>
  <si>
    <t>ANTA_RF(NR-97)</t>
  </si>
  <si>
    <t>AURY_CRF(NR-97)</t>
  </si>
  <si>
    <t>AURY_GF(NR-97)</t>
  </si>
  <si>
    <t>AURY_LF(NR-97)</t>
  </si>
  <si>
    <t>AURY_RF(NR-97)</t>
  </si>
  <si>
    <t>BSIUL(NR-97)</t>
  </si>
  <si>
    <t>CHAMERA1(NR-97)</t>
  </si>
  <si>
    <t>CHAMERA2(NR-97)</t>
  </si>
  <si>
    <t>CHAMERA3(NR-97)</t>
  </si>
  <si>
    <t>DADRI_CRF(NR-97)</t>
  </si>
  <si>
    <t>DADRI_GF(NR-97)</t>
  </si>
  <si>
    <t>DADRI_LF(NR-97)</t>
  </si>
  <si>
    <t>DADRI_RF(NR-97)</t>
  </si>
  <si>
    <t>DADRT2(NR-97)</t>
  </si>
  <si>
    <t>DHAULIGNGA(NR-97)</t>
  </si>
  <si>
    <t>DULHASTI(NR-97)</t>
  </si>
  <si>
    <t>JHAJJAR(NR-97)</t>
  </si>
  <si>
    <t>KOTESHWR(NR-97)</t>
  </si>
  <si>
    <t>NAPP(NR-97)</t>
  </si>
  <si>
    <t>NJPC(NR-97)</t>
  </si>
  <si>
    <t>PARBATI3(NR-97)</t>
  </si>
  <si>
    <t>RAPPB(NR-97)</t>
  </si>
  <si>
    <t>RAPPC(NR-97)</t>
  </si>
  <si>
    <t>RIHAND1(NR-97)</t>
  </si>
  <si>
    <t>RIHAND2(NR-97)</t>
  </si>
  <si>
    <t>RIHAND3(NR-97)</t>
  </si>
  <si>
    <t>SALAL(NR-97)</t>
  </si>
  <si>
    <t>SEWA2(NR-97)</t>
  </si>
  <si>
    <t>SINGRAULI(NR-97)</t>
  </si>
  <si>
    <t>SINGRAULI_HYDRO(NR-97)</t>
  </si>
  <si>
    <t>TANAKPUR(NR-97)</t>
  </si>
  <si>
    <t>TEHRI(NR-97)</t>
  </si>
  <si>
    <t>UNCHAHAR1(NR-97)</t>
  </si>
  <si>
    <t>UNCHAHAR2(NR-97)</t>
  </si>
  <si>
    <t>UNCHAHAR3(NR-97)</t>
  </si>
  <si>
    <t>UNCHAHAR4(NR-97)</t>
  </si>
  <si>
    <t>URI2(NR-97)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</si>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</sst>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291.42399999999998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291.42399999999998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291.42399999999998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291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180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110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-7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-7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-7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-7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-7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-7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-7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-7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-7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-7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-7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-7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-7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-7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-7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-7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-7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-7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-7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-7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-7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-7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-5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-5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-5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-5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-5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-5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-5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-5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-5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-5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-5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-5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-5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-5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-5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-5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-5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-5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-5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-5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-5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-5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-5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-5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-5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-5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-5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-5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-5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-5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-5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-5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-5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-5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-5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-5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-5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-5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-5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-5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-5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-5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-5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-5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-5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-5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-5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-5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-5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-5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-5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-5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-5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-5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-5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-5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6">
        <v>398.99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44841</v>
      </c>
      <c r="Z3" s="37">
        <f>S3</f>
        <v>44841</v>
      </c>
      <c r="AE3" s="36"/>
      <c r="AH3" s="38">
        <f>AV4</f>
        <v>44841</v>
      </c>
    </row>
    <row r="4" spans="1:48" ht="15.75" thickBot="1">
      <c r="A4" s="37">
        <f>frq!A1</f>
        <v>44841</v>
      </c>
      <c r="L4" s="37">
        <f>frq!A1</f>
        <v>44841</v>
      </c>
      <c r="P4" s="37">
        <f>frq!A1</f>
        <v>44841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44841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7.285599999999999E-2</v>
      </c>
      <c r="H6" s="54">
        <f>(BAWANA!U3+BAWANA!V3)/4000</f>
        <v>0</v>
      </c>
      <c r="I6" s="54"/>
      <c r="J6" s="54">
        <f>G6+H6+I6</f>
        <v>7.285599999999999E-2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1.5</v>
      </c>
      <c r="Q6">
        <f>EDWPCL!C3</f>
        <v>1.5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16.608000000000001</v>
      </c>
      <c r="AF6" s="56">
        <f>'MSW BWN'!C3</f>
        <v>16.608000000000001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7.285599999999999E-2</v>
      </c>
      <c r="H7" s="54">
        <f>(BAWANA!U4+BAWANA!V4)/4000</f>
        <v>0</v>
      </c>
      <c r="I7" s="54"/>
      <c r="J7" s="54">
        <f t="shared" ref="J7:J70" si="3">G7+H7+I7</f>
        <v>7.285599999999999E-2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1.5</v>
      </c>
      <c r="Q7">
        <f>EDWPCL!C4</f>
        <v>1.5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16.052</v>
      </c>
      <c r="AF7" s="56">
        <f>'MSW BWN'!C4</f>
        <v>16.052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7.285599999999999E-2</v>
      </c>
      <c r="H8" s="54">
        <f>(BAWANA!U5+BAWANA!V5)/4000</f>
        <v>0</v>
      </c>
      <c r="I8" s="54"/>
      <c r="J8" s="54">
        <f t="shared" si="3"/>
        <v>7.285599999999999E-2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1.5</v>
      </c>
      <c r="Q8">
        <f>EDWPCL!C5</f>
        <v>1.5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16.396000000000001</v>
      </c>
      <c r="AF8" s="56">
        <f>'MSW BWN'!C5</f>
        <v>16.396000000000001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7.2749999999999995E-2</v>
      </c>
      <c r="H9" s="54">
        <f>(BAWANA!U6+BAWANA!V6)/4000</f>
        <v>0</v>
      </c>
      <c r="I9" s="54"/>
      <c r="J9" s="54">
        <f t="shared" si="3"/>
        <v>7.2749999999999995E-2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1.5</v>
      </c>
      <c r="Q9">
        <f>EDWPCL!C6</f>
        <v>1.5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16.088000000000001</v>
      </c>
      <c r="AF9" s="56">
        <f>'MSW BWN'!C6</f>
        <v>16.088000000000001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1.5</v>
      </c>
      <c r="Q10">
        <f>EDWPCL!C7</f>
        <v>1.5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17.088000000000001</v>
      </c>
      <c r="AF10" s="56">
        <f>'MSW BWN'!C7</f>
        <v>17.088000000000001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1.5</v>
      </c>
      <c r="Q11">
        <f>EDWPCL!C8</f>
        <v>1.5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17.952000000000002</v>
      </c>
      <c r="AF11" s="56">
        <f>'MSW BWN'!C8</f>
        <v>17.952000000000002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1.5</v>
      </c>
      <c r="Q12">
        <f>EDWPCL!C9</f>
        <v>1.5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17.032</v>
      </c>
      <c r="AF12" s="56">
        <f>'MSW BWN'!C9</f>
        <v>17.032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1.5</v>
      </c>
      <c r="Q13">
        <f>EDWPCL!C10</f>
        <v>1.5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17.492000000000001</v>
      </c>
      <c r="AF13" s="56">
        <f>'MSW BWN'!C10</f>
        <v>17.492000000000001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4.4999999999999998E-2</v>
      </c>
      <c r="H14" s="54">
        <f>(BAWANA!U11+BAWANA!V11)/4000</f>
        <v>0</v>
      </c>
      <c r="I14" s="54"/>
      <c r="J14" s="54">
        <f t="shared" si="3"/>
        <v>4.4999999999999998E-2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1.5</v>
      </c>
      <c r="Q14">
        <f>EDWPCL!C11</f>
        <v>1.5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17.684000000000001</v>
      </c>
      <c r="AF14" s="56">
        <f>'MSW BWN'!C11</f>
        <v>17.684000000000001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2.75E-2</v>
      </c>
      <c r="H15" s="54">
        <f>(BAWANA!U12+BAWANA!V12)/4000</f>
        <v>0</v>
      </c>
      <c r="I15" s="54"/>
      <c r="J15" s="54">
        <f t="shared" si="3"/>
        <v>2.75E-2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1.5</v>
      </c>
      <c r="Q15">
        <f>EDWPCL!C12</f>
        <v>1.5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18.547999999999998</v>
      </c>
      <c r="AF15" s="56">
        <f>'MSW BWN'!C12</f>
        <v>18.547999999999998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-1.75E-3</v>
      </c>
      <c r="H16" s="54">
        <f>(BAWANA!U13+BAWANA!V13)/4000</f>
        <v>0</v>
      </c>
      <c r="I16" s="54"/>
      <c r="J16" s="54">
        <f t="shared" si="3"/>
        <v>-1.75E-3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1.5</v>
      </c>
      <c r="Q16">
        <f>EDWPCL!C13</f>
        <v>1.5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17.608000000000001</v>
      </c>
      <c r="AF16" s="56">
        <f>'MSW BWN'!C13</f>
        <v>17.608000000000001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-1.75E-3</v>
      </c>
      <c r="H17" s="54">
        <f>(BAWANA!U14+BAWANA!V14)/4000</f>
        <v>0</v>
      </c>
      <c r="I17" s="54"/>
      <c r="J17" s="54">
        <f t="shared" si="3"/>
        <v>-1.75E-3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1.5</v>
      </c>
      <c r="Q17">
        <f>EDWPCL!C14</f>
        <v>1.5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18.164000000000001</v>
      </c>
      <c r="AF17" s="56">
        <f>'MSW BWN'!C14</f>
        <v>18.164000000000001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-1.75E-3</v>
      </c>
      <c r="H18" s="54">
        <f>(BAWANA!U15+BAWANA!V15)/4000</f>
        <v>0</v>
      </c>
      <c r="I18" s="54"/>
      <c r="J18" s="54">
        <f t="shared" si="3"/>
        <v>-1.75E-3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1.5</v>
      </c>
      <c r="Q18">
        <f>EDWPCL!C15</f>
        <v>1.5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17.911999999999999</v>
      </c>
      <c r="AF18" s="56">
        <f>'MSW BWN'!C15</f>
        <v>17.911999999999999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-1.75E-3</v>
      </c>
      <c r="H19" s="54">
        <f>(BAWANA!U16+BAWANA!V16)/4000</f>
        <v>0</v>
      </c>
      <c r="I19" s="54"/>
      <c r="J19" s="54">
        <f t="shared" si="3"/>
        <v>-1.75E-3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1.5</v>
      </c>
      <c r="Q19">
        <f>EDWPCL!C16</f>
        <v>1.5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17.876000000000001</v>
      </c>
      <c r="AF19" s="56">
        <f>'MSW BWN'!C16</f>
        <v>17.876000000000001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-1.75E-3</v>
      </c>
      <c r="H20" s="54">
        <f>(BAWANA!U17+BAWANA!V17)/4000</f>
        <v>0</v>
      </c>
      <c r="I20" s="54"/>
      <c r="J20" s="54">
        <f t="shared" si="3"/>
        <v>-1.75E-3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1.5</v>
      </c>
      <c r="Q20">
        <f>EDWPCL!C17</f>
        <v>1.5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18.2</v>
      </c>
      <c r="AF20" s="56">
        <f>'MSW BWN'!C17</f>
        <v>18.2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-1.75E-3</v>
      </c>
      <c r="H21" s="54">
        <f>(BAWANA!U18+BAWANA!V18)/4000</f>
        <v>0</v>
      </c>
      <c r="I21" s="54"/>
      <c r="J21" s="54">
        <f t="shared" si="3"/>
        <v>-1.75E-3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1.5</v>
      </c>
      <c r="Q21">
        <f>EDWPCL!C18</f>
        <v>1.5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18.547999999999998</v>
      </c>
      <c r="AF21" s="56">
        <f>'MSW BWN'!C18</f>
        <v>18.547999999999998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-1.75E-3</v>
      </c>
      <c r="H22" s="54">
        <f>(BAWANA!U19+BAWANA!V19)/4000</f>
        <v>0</v>
      </c>
      <c r="I22" s="54"/>
      <c r="J22" s="54">
        <f t="shared" si="3"/>
        <v>-1.75E-3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1.5</v>
      </c>
      <c r="Q22">
        <f>EDWPCL!C19</f>
        <v>1.5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18.123999999999999</v>
      </c>
      <c r="AF22" s="56">
        <f>'MSW BWN'!C19</f>
        <v>18.123999999999999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-1.75E-3</v>
      </c>
      <c r="H23" s="54">
        <f>(BAWANA!U20+BAWANA!V20)/4000</f>
        <v>0</v>
      </c>
      <c r="I23" s="54"/>
      <c r="J23" s="54">
        <f t="shared" si="3"/>
        <v>-1.75E-3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1.5</v>
      </c>
      <c r="Q23">
        <f>EDWPCL!C20</f>
        <v>1.5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17.416</v>
      </c>
      <c r="AF23" s="56">
        <f>'MSW BWN'!C20</f>
        <v>17.416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-1.75E-3</v>
      </c>
      <c r="H24" s="54">
        <f>(BAWANA!U21+BAWANA!V21)/4000</f>
        <v>0</v>
      </c>
      <c r="I24" s="54"/>
      <c r="J24" s="54">
        <f t="shared" si="3"/>
        <v>-1.75E-3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1.5</v>
      </c>
      <c r="Q24">
        <f>EDWPCL!C21</f>
        <v>1.5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17.204000000000001</v>
      </c>
      <c r="AF24" s="56">
        <f>'MSW BWN'!C21</f>
        <v>17.204000000000001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-1.75E-3</v>
      </c>
      <c r="H25" s="54">
        <f>(BAWANA!U22+BAWANA!V22)/4000</f>
        <v>0</v>
      </c>
      <c r="I25" s="54"/>
      <c r="J25" s="54">
        <f t="shared" si="3"/>
        <v>-1.75E-3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1.5</v>
      </c>
      <c r="Q25">
        <f>EDWPCL!C22</f>
        <v>1.5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16.992000000000001</v>
      </c>
      <c r="AF25" s="56">
        <f>'MSW BWN'!C22</f>
        <v>16.992000000000001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-1.75E-3</v>
      </c>
      <c r="H26" s="54">
        <f>(BAWANA!U23+BAWANA!V23)/4000</f>
        <v>0</v>
      </c>
      <c r="I26" s="54"/>
      <c r="J26" s="54">
        <f t="shared" si="3"/>
        <v>-1.75E-3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1.5</v>
      </c>
      <c r="Q26">
        <f>EDWPCL!C23</f>
        <v>1.5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17.28</v>
      </c>
      <c r="AF26" s="56">
        <f>'MSW BWN'!C23</f>
        <v>17.28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-1.75E-3</v>
      </c>
      <c r="H27" s="54">
        <f>(BAWANA!U24+BAWANA!V24)/4000</f>
        <v>0</v>
      </c>
      <c r="I27" s="54"/>
      <c r="J27" s="54">
        <f t="shared" si="3"/>
        <v>-1.75E-3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1.5</v>
      </c>
      <c r="Q27">
        <f>EDWPCL!C24</f>
        <v>1.5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18.315999999999999</v>
      </c>
      <c r="AF27" s="56">
        <f>'MSW BWN'!C24</f>
        <v>18.315999999999999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-1.75E-3</v>
      </c>
      <c r="H28" s="54">
        <f>(BAWANA!U25+BAWANA!V25)/4000</f>
        <v>0</v>
      </c>
      <c r="I28" s="54"/>
      <c r="J28" s="54">
        <f t="shared" si="3"/>
        <v>-1.75E-3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1.5</v>
      </c>
      <c r="Q28">
        <f>EDWPCL!C25</f>
        <v>1.5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17.78</v>
      </c>
      <c r="AF28" s="56">
        <f>'MSW BWN'!C25</f>
        <v>17.78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-1.75E-3</v>
      </c>
      <c r="H29" s="54">
        <f>(BAWANA!U26+BAWANA!V26)/4000</f>
        <v>0</v>
      </c>
      <c r="I29" s="54"/>
      <c r="J29" s="54">
        <f t="shared" si="3"/>
        <v>-1.75E-3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1.5</v>
      </c>
      <c r="Q29">
        <f>EDWPCL!C26</f>
        <v>1.5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17.78</v>
      </c>
      <c r="AF29" s="56">
        <f>'MSW BWN'!C26</f>
        <v>17.78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-1.75E-3</v>
      </c>
      <c r="H30" s="54">
        <f>(BAWANA!U27+BAWANA!V27)/4000</f>
        <v>0</v>
      </c>
      <c r="I30" s="54"/>
      <c r="J30" s="54">
        <f t="shared" si="3"/>
        <v>-1.75E-3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1.5</v>
      </c>
      <c r="Q30">
        <f>EDWPCL!C27</f>
        <v>1.5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16.648</v>
      </c>
      <c r="AF30" s="56">
        <f>'MSW BWN'!C27</f>
        <v>16.648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-1.75E-3</v>
      </c>
      <c r="H31" s="54">
        <f>(BAWANA!U28+BAWANA!V28)/4000</f>
        <v>0</v>
      </c>
      <c r="I31" s="54"/>
      <c r="J31" s="54">
        <f t="shared" si="3"/>
        <v>-1.75E-3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1.5</v>
      </c>
      <c r="Q31">
        <f>EDWPCL!C28</f>
        <v>1.5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16.936</v>
      </c>
      <c r="AF31" s="56">
        <f>'MSW BWN'!C28</f>
        <v>16.936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-1.75E-3</v>
      </c>
      <c r="H32" s="54">
        <f>(BAWANA!U29+BAWANA!V29)/4000</f>
        <v>0</v>
      </c>
      <c r="I32" s="54"/>
      <c r="J32" s="54">
        <f t="shared" si="3"/>
        <v>-1.75E-3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1.5</v>
      </c>
      <c r="Q32">
        <f>EDWPCL!C29</f>
        <v>1.5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17.143999999999998</v>
      </c>
      <c r="AF32" s="56">
        <f>'MSW BWN'!C29</f>
        <v>17.143999999999998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-1.75E-3</v>
      </c>
      <c r="H33" s="54">
        <f>(BAWANA!U30+BAWANA!V30)/4000</f>
        <v>0</v>
      </c>
      <c r="I33" s="54"/>
      <c r="J33" s="54">
        <f t="shared" si="3"/>
        <v>-1.75E-3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1.5</v>
      </c>
      <c r="Q33">
        <f>EDWPCL!C30</f>
        <v>1.5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17.492000000000001</v>
      </c>
      <c r="AF33" s="56">
        <f>'MSW BWN'!C30</f>
        <v>17.492000000000001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-1.75E-3</v>
      </c>
      <c r="H34" s="54">
        <f>(BAWANA!U31+BAWANA!V31)/4000</f>
        <v>0</v>
      </c>
      <c r="I34" s="54"/>
      <c r="J34" s="54">
        <f t="shared" si="3"/>
        <v>-1.75E-3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1.5</v>
      </c>
      <c r="Q34">
        <f>EDWPCL!C31</f>
        <v>1.5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17.684000000000001</v>
      </c>
      <c r="AF34" s="56">
        <f>'MSW BWN'!C31</f>
        <v>17.684000000000001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-1.75E-3</v>
      </c>
      <c r="H35" s="54">
        <f>(BAWANA!U32+BAWANA!V32)/4000</f>
        <v>0</v>
      </c>
      <c r="I35" s="54"/>
      <c r="J35" s="54">
        <f t="shared" si="3"/>
        <v>-1.75E-3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1.5</v>
      </c>
      <c r="Q35">
        <f>EDWPCL!C32</f>
        <v>1.5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17.835999999999999</v>
      </c>
      <c r="AF35" s="56">
        <f>'MSW BWN'!C32</f>
        <v>17.835999999999999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-1.75E-3</v>
      </c>
      <c r="H36" s="54">
        <f>(BAWANA!U33+BAWANA!V33)/4000</f>
        <v>0</v>
      </c>
      <c r="I36" s="54"/>
      <c r="J36" s="54">
        <f t="shared" si="3"/>
        <v>-1.75E-3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1.5</v>
      </c>
      <c r="Q36">
        <f>EDWPCL!C33</f>
        <v>1.5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17.512</v>
      </c>
      <c r="AF36" s="56">
        <f>'MSW BWN'!C33</f>
        <v>17.512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-1.75E-3</v>
      </c>
      <c r="H37" s="54">
        <f>(BAWANA!U34+BAWANA!V34)/4000</f>
        <v>0</v>
      </c>
      <c r="I37" s="54"/>
      <c r="J37" s="54">
        <f t="shared" si="3"/>
        <v>-1.75E-3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1.5</v>
      </c>
      <c r="Q37">
        <f>EDWPCL!C34</f>
        <v>1.5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17.239999999999998</v>
      </c>
      <c r="AF37" s="56">
        <f>'MSW BWN'!C34</f>
        <v>17.239999999999998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-1.25E-3</v>
      </c>
      <c r="H38" s="54">
        <f>(BAWANA!U35+BAWANA!V35)/4000</f>
        <v>0</v>
      </c>
      <c r="I38" s="54"/>
      <c r="J38" s="54">
        <f t="shared" si="3"/>
        <v>-1.25E-3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1.5</v>
      </c>
      <c r="Q38">
        <f>EDWPCL!C35</f>
        <v>1.5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17.608000000000001</v>
      </c>
      <c r="AF38" s="56">
        <f>'MSW BWN'!C35</f>
        <v>17.608000000000001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-1.25E-3</v>
      </c>
      <c r="H39" s="54">
        <f>(BAWANA!U36+BAWANA!V36)/4000</f>
        <v>0</v>
      </c>
      <c r="I39" s="54"/>
      <c r="J39" s="54">
        <f t="shared" si="3"/>
        <v>-1.25E-3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1.5</v>
      </c>
      <c r="Q39">
        <f>EDWPCL!C36</f>
        <v>1.5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17.376000000000001</v>
      </c>
      <c r="AF39" s="56">
        <f>'MSW BWN'!C36</f>
        <v>17.376000000000001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-1.25E-3</v>
      </c>
      <c r="H40" s="54">
        <f>(BAWANA!U37+BAWANA!V37)/4000</f>
        <v>0</v>
      </c>
      <c r="I40" s="54"/>
      <c r="J40" s="54">
        <f t="shared" si="3"/>
        <v>-1.25E-3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1.5</v>
      </c>
      <c r="Q40">
        <f>EDWPCL!C37</f>
        <v>1.5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17.568000000000001</v>
      </c>
      <c r="AF40" s="56">
        <f>'MSW BWN'!C37</f>
        <v>17.568000000000001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-1.25E-3</v>
      </c>
      <c r="H41" s="54">
        <f>(BAWANA!U38+BAWANA!V38)/4000</f>
        <v>0</v>
      </c>
      <c r="I41" s="54"/>
      <c r="J41" s="54">
        <f t="shared" si="3"/>
        <v>-1.25E-3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1.5</v>
      </c>
      <c r="Q41">
        <f>EDWPCL!C38</f>
        <v>1.5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17.643999999999998</v>
      </c>
      <c r="AF41" s="56">
        <f>'MSW BWN'!C38</f>
        <v>17.643999999999998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-1.25E-3</v>
      </c>
      <c r="H42" s="54">
        <f>(BAWANA!U39+BAWANA!V39)/4000</f>
        <v>0</v>
      </c>
      <c r="I42" s="54"/>
      <c r="J42" s="54">
        <f t="shared" si="3"/>
        <v>-1.25E-3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1.5</v>
      </c>
      <c r="Q42">
        <f>EDWPCL!C39</f>
        <v>1.5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17.356000000000002</v>
      </c>
      <c r="AF42" s="56">
        <f>'MSW BWN'!C39</f>
        <v>17.356000000000002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-1.25E-3</v>
      </c>
      <c r="H43" s="54">
        <f>(BAWANA!U40+BAWANA!V40)/4000</f>
        <v>0</v>
      </c>
      <c r="I43" s="54"/>
      <c r="J43" s="54">
        <f t="shared" si="3"/>
        <v>-1.25E-3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1.5</v>
      </c>
      <c r="Q43">
        <f>EDWPCL!C40</f>
        <v>1.5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16.84</v>
      </c>
      <c r="AF43" s="56">
        <f>'MSW BWN'!C40</f>
        <v>16.84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-1.25E-3</v>
      </c>
      <c r="H44" s="54">
        <f>(BAWANA!U41+BAWANA!V41)/4000</f>
        <v>0</v>
      </c>
      <c r="I44" s="54"/>
      <c r="J44" s="54">
        <f t="shared" si="3"/>
        <v>-1.25E-3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1.5</v>
      </c>
      <c r="Q44">
        <f>EDWPCL!C41</f>
        <v>1.5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16.28</v>
      </c>
      <c r="AF44" s="56">
        <f>'MSW BWN'!C41</f>
        <v>16.28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-1.25E-3</v>
      </c>
      <c r="H45" s="54">
        <f>(BAWANA!U42+BAWANA!V42)/4000</f>
        <v>0</v>
      </c>
      <c r="I45" s="54"/>
      <c r="J45" s="54">
        <f t="shared" si="3"/>
        <v>-1.25E-3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1.5</v>
      </c>
      <c r="Q45">
        <f>EDWPCL!C42</f>
        <v>1.5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16.568000000000001</v>
      </c>
      <c r="AF45" s="56">
        <f>'MSW BWN'!C42</f>
        <v>16.568000000000001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-1.25E-3</v>
      </c>
      <c r="H46" s="54">
        <f>(BAWANA!U43+BAWANA!V43)/4000</f>
        <v>0</v>
      </c>
      <c r="I46" s="54"/>
      <c r="J46" s="54">
        <f t="shared" si="3"/>
        <v>-1.25E-3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1.5</v>
      </c>
      <c r="Q46">
        <f>EDWPCL!C43</f>
        <v>1.5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17.143999999999998</v>
      </c>
      <c r="AF46" s="56">
        <f>'MSW BWN'!C43</f>
        <v>17.143999999999998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-1.25E-3</v>
      </c>
      <c r="H47" s="54">
        <f>(BAWANA!U44+BAWANA!V44)/4000</f>
        <v>0</v>
      </c>
      <c r="I47" s="54"/>
      <c r="J47" s="54">
        <f t="shared" si="3"/>
        <v>-1.25E-3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1.5</v>
      </c>
      <c r="Q47">
        <f>EDWPCL!C44</f>
        <v>1.5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17.568000000000001</v>
      </c>
      <c r="AF47" s="56">
        <f>'MSW BWN'!C44</f>
        <v>17.568000000000001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-1.25E-3</v>
      </c>
      <c r="H48" s="54">
        <f>(BAWANA!U45+BAWANA!V45)/4000</f>
        <v>0</v>
      </c>
      <c r="I48" s="54"/>
      <c r="J48" s="54">
        <f t="shared" si="3"/>
        <v>-1.25E-3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1.5</v>
      </c>
      <c r="Q48">
        <f>EDWPCL!C45</f>
        <v>1.5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17.608000000000001</v>
      </c>
      <c r="AF48" s="56">
        <f>'MSW BWN'!C45</f>
        <v>17.608000000000001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-1.25E-3</v>
      </c>
      <c r="H49" s="54">
        <f>(BAWANA!U46+BAWANA!V46)/4000</f>
        <v>0</v>
      </c>
      <c r="I49" s="54"/>
      <c r="J49" s="54">
        <f t="shared" si="3"/>
        <v>-1.25E-3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1.5</v>
      </c>
      <c r="Q49">
        <f>EDWPCL!C46</f>
        <v>1.5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17.204000000000001</v>
      </c>
      <c r="AF49" s="56">
        <f>'MSW BWN'!C46</f>
        <v>17.204000000000001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-1.25E-3</v>
      </c>
      <c r="H50" s="54">
        <f>(BAWANA!U47+BAWANA!V47)/4000</f>
        <v>0</v>
      </c>
      <c r="I50" s="54"/>
      <c r="J50" s="54">
        <f t="shared" si="3"/>
        <v>-1.25E-3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1.5</v>
      </c>
      <c r="Q50">
        <f>EDWPCL!C47</f>
        <v>1.5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17.012</v>
      </c>
      <c r="AF50" s="56">
        <f>'MSW BWN'!C47</f>
        <v>17.012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-1.25E-3</v>
      </c>
      <c r="H51" s="54">
        <f>(BAWANA!U48+BAWANA!V48)/4000</f>
        <v>0</v>
      </c>
      <c r="I51" s="54"/>
      <c r="J51" s="54">
        <f t="shared" si="3"/>
        <v>-1.25E-3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1.5</v>
      </c>
      <c r="Q51">
        <f>EDWPCL!C48</f>
        <v>1.5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17.204000000000001</v>
      </c>
      <c r="AF51" s="56">
        <f>'MSW BWN'!C48</f>
        <v>17.204000000000001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-1.25E-3</v>
      </c>
      <c r="H52" s="54">
        <f>(BAWANA!U49+BAWANA!V49)/4000</f>
        <v>0</v>
      </c>
      <c r="I52" s="54"/>
      <c r="J52" s="54">
        <f t="shared" si="3"/>
        <v>-1.25E-3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1.5</v>
      </c>
      <c r="Q52">
        <f>EDWPCL!C49</f>
        <v>1.5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17.396000000000001</v>
      </c>
      <c r="AF52" s="56">
        <f>'MSW BWN'!C49</f>
        <v>17.396000000000001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-1.25E-3</v>
      </c>
      <c r="H53" s="54">
        <f>(BAWANA!U50+BAWANA!V50)/4000</f>
        <v>0</v>
      </c>
      <c r="I53" s="54"/>
      <c r="J53" s="54">
        <f t="shared" si="3"/>
        <v>-1.25E-3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1.5</v>
      </c>
      <c r="Q53">
        <f>EDWPCL!C50</f>
        <v>1.5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17.108000000000001</v>
      </c>
      <c r="AF53" s="56">
        <f>'MSW BWN'!C50</f>
        <v>17.108000000000001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-1.25E-3</v>
      </c>
      <c r="H54" s="54">
        <f>(BAWANA!U51+BAWANA!V51)/4000</f>
        <v>0</v>
      </c>
      <c r="I54" s="54"/>
      <c r="J54" s="54">
        <f t="shared" si="3"/>
        <v>-1.25E-3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1.5</v>
      </c>
      <c r="Q54">
        <f>EDWPCL!C51</f>
        <v>1.5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17.108000000000001</v>
      </c>
      <c r="AF54" s="56">
        <f>'MSW BWN'!C51</f>
        <v>17.108000000000001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-1.25E-3</v>
      </c>
      <c r="H55" s="54">
        <f>(BAWANA!U52+BAWANA!V52)/4000</f>
        <v>0</v>
      </c>
      <c r="I55" s="54"/>
      <c r="J55" s="54">
        <f t="shared" si="3"/>
        <v>-1.25E-3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1.5</v>
      </c>
      <c r="Q55">
        <f>EDWPCL!C52</f>
        <v>1.5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16.416</v>
      </c>
      <c r="AF55" s="56">
        <f>'MSW BWN'!C52</f>
        <v>16.416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-1.25E-3</v>
      </c>
      <c r="H56" s="54">
        <f>(BAWANA!U53+BAWANA!V53)/4000</f>
        <v>0</v>
      </c>
      <c r="I56" s="54"/>
      <c r="J56" s="54">
        <f t="shared" si="3"/>
        <v>-1.25E-3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1.5</v>
      </c>
      <c r="Q56">
        <f>EDWPCL!C53</f>
        <v>1.5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16.84</v>
      </c>
      <c r="AF56" s="56">
        <f>'MSW BWN'!C53</f>
        <v>16.84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-1.25E-3</v>
      </c>
      <c r="H57" s="54">
        <f>(BAWANA!U54+BAWANA!V54)/4000</f>
        <v>0</v>
      </c>
      <c r="I57" s="54"/>
      <c r="J57" s="54">
        <f t="shared" si="3"/>
        <v>-1.25E-3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1.5</v>
      </c>
      <c r="Q57">
        <f>EDWPCL!C54</f>
        <v>1.5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17.376000000000001</v>
      </c>
      <c r="AF57" s="56">
        <f>'MSW BWN'!C54</f>
        <v>17.376000000000001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-1.25E-3</v>
      </c>
      <c r="H58" s="54">
        <f>(BAWANA!U55+BAWANA!V55)/4000</f>
        <v>0</v>
      </c>
      <c r="I58" s="54"/>
      <c r="J58" s="54">
        <f t="shared" si="3"/>
        <v>-1.25E-3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1.5</v>
      </c>
      <c r="Q58">
        <f>EDWPCL!C55</f>
        <v>1.5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17.512</v>
      </c>
      <c r="AF58" s="56">
        <f>'MSW BWN'!C55</f>
        <v>17.512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-1.25E-3</v>
      </c>
      <c r="H59" s="54">
        <f>(BAWANA!U56+BAWANA!V56)/4000</f>
        <v>0</v>
      </c>
      <c r="I59" s="54"/>
      <c r="J59" s="54">
        <f t="shared" si="3"/>
        <v>-1.25E-3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1.5</v>
      </c>
      <c r="Q59">
        <f>EDWPCL!C56</f>
        <v>1.5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17.972000000000001</v>
      </c>
      <c r="AF59" s="56">
        <f>'MSW BWN'!C56</f>
        <v>17.972000000000001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-1.25E-3</v>
      </c>
      <c r="H60" s="54">
        <f>(BAWANA!U57+BAWANA!V57)/4000</f>
        <v>0</v>
      </c>
      <c r="I60" s="54"/>
      <c r="J60" s="54">
        <f t="shared" si="3"/>
        <v>-1.25E-3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1.5</v>
      </c>
      <c r="Q60">
        <f>EDWPCL!C57</f>
        <v>1.5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16.916</v>
      </c>
      <c r="AF60" s="56">
        <f>'MSW BWN'!C57</f>
        <v>16.916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-1.25E-3</v>
      </c>
      <c r="H61" s="54">
        <f>(BAWANA!U58+BAWANA!V58)/4000</f>
        <v>0</v>
      </c>
      <c r="I61" s="54"/>
      <c r="J61" s="54">
        <f t="shared" si="3"/>
        <v>-1.25E-3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1.5</v>
      </c>
      <c r="Q61">
        <f>EDWPCL!C58</f>
        <v>1.5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16.28</v>
      </c>
      <c r="AF61" s="56">
        <f>'MSW BWN'!C58</f>
        <v>16.28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-1.25E-3</v>
      </c>
      <c r="H62" s="54">
        <f>(BAWANA!U59+BAWANA!V59)/4000</f>
        <v>0</v>
      </c>
      <c r="I62" s="54"/>
      <c r="J62" s="54">
        <f t="shared" si="3"/>
        <v>-1.25E-3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1.5</v>
      </c>
      <c r="Q62">
        <f>EDWPCL!C59</f>
        <v>1.5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16.648</v>
      </c>
      <c r="AF62" s="56">
        <f>'MSW BWN'!C59</f>
        <v>16.648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-1.25E-3</v>
      </c>
      <c r="H63" s="54">
        <f>(BAWANA!U60+BAWANA!V60)/4000</f>
        <v>0</v>
      </c>
      <c r="I63" s="54"/>
      <c r="J63" s="54">
        <f t="shared" si="3"/>
        <v>-1.25E-3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1.5</v>
      </c>
      <c r="Q63">
        <f>EDWPCL!C60</f>
        <v>1.5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17.088000000000001</v>
      </c>
      <c r="AF63" s="56">
        <f>'MSW BWN'!C60</f>
        <v>17.088000000000001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-1.25E-3</v>
      </c>
      <c r="H64" s="54">
        <f>(BAWANA!U61+BAWANA!V61)/4000</f>
        <v>0</v>
      </c>
      <c r="I64" s="54"/>
      <c r="J64" s="54">
        <f t="shared" si="3"/>
        <v>-1.25E-3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1.5</v>
      </c>
      <c r="Q64">
        <f>EDWPCL!C61</f>
        <v>1.5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17.684000000000001</v>
      </c>
      <c r="AF64" s="56">
        <f>'MSW BWN'!C61</f>
        <v>17.684000000000001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-1.25E-3</v>
      </c>
      <c r="H65" s="54">
        <f>(BAWANA!U62+BAWANA!V62)/4000</f>
        <v>0</v>
      </c>
      <c r="I65" s="54"/>
      <c r="J65" s="54">
        <f t="shared" si="3"/>
        <v>-1.25E-3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1.5</v>
      </c>
      <c r="Q65">
        <f>EDWPCL!C62</f>
        <v>1.5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17.32</v>
      </c>
      <c r="AF65" s="56">
        <f>'MSW BWN'!C62</f>
        <v>17.32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-1.25E-3</v>
      </c>
      <c r="H66" s="54">
        <f>(BAWANA!U63+BAWANA!V63)/4000</f>
        <v>0</v>
      </c>
      <c r="I66" s="54"/>
      <c r="J66" s="54">
        <f t="shared" si="3"/>
        <v>-1.25E-3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1.5</v>
      </c>
      <c r="Q66">
        <f>EDWPCL!C63</f>
        <v>1.5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17.664000000000001</v>
      </c>
      <c r="AF66" s="56">
        <f>'MSW BWN'!C63</f>
        <v>17.664000000000001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-1.25E-3</v>
      </c>
      <c r="H67" s="54">
        <f>(BAWANA!U64+BAWANA!V64)/4000</f>
        <v>0</v>
      </c>
      <c r="I67" s="54"/>
      <c r="J67" s="54">
        <f t="shared" si="3"/>
        <v>-1.25E-3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1.5</v>
      </c>
      <c r="Q67">
        <f>EDWPCL!C64</f>
        <v>1.5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16.724</v>
      </c>
      <c r="AF67" s="56">
        <f>'MSW BWN'!C64</f>
        <v>16.724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-1.25E-3</v>
      </c>
      <c r="H68" s="54">
        <f>(BAWANA!U65+BAWANA!V65)/4000</f>
        <v>0</v>
      </c>
      <c r="I68" s="54"/>
      <c r="J68" s="54">
        <f t="shared" si="3"/>
        <v>-1.25E-3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1.5</v>
      </c>
      <c r="Q68">
        <f>EDWPCL!C65</f>
        <v>1.5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17.047999999999998</v>
      </c>
      <c r="AF68" s="56">
        <f>'MSW BWN'!C65</f>
        <v>17.047999999999998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-1.25E-3</v>
      </c>
      <c r="H69" s="54">
        <f>(BAWANA!U66+BAWANA!V66)/4000</f>
        <v>0</v>
      </c>
      <c r="I69" s="54"/>
      <c r="J69" s="54">
        <f t="shared" si="3"/>
        <v>-1.25E-3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1.5</v>
      </c>
      <c r="Q69">
        <f>EDWPCL!C66</f>
        <v>1.5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18.184000000000001</v>
      </c>
      <c r="AF69" s="56">
        <f>'MSW BWN'!C66</f>
        <v>18.184000000000001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-1.25E-3</v>
      </c>
      <c r="H70" s="54">
        <f>(BAWANA!U67+BAWANA!V67)/4000</f>
        <v>0</v>
      </c>
      <c r="I70" s="54"/>
      <c r="J70" s="54">
        <f t="shared" si="3"/>
        <v>-1.25E-3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1.5</v>
      </c>
      <c r="Q70">
        <f>EDWPCL!C67</f>
        <v>1.5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17.760000000000002</v>
      </c>
      <c r="AF70" s="56">
        <f>'MSW BWN'!C67</f>
        <v>17.760000000000002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-1.25E-3</v>
      </c>
      <c r="H71" s="54">
        <f>(BAWANA!U68+BAWANA!V68)/4000</f>
        <v>0</v>
      </c>
      <c r="I71" s="54"/>
      <c r="J71" s="54">
        <f t="shared" ref="J71:J101" si="9">G71+H71+I71</f>
        <v>-1.25E-3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1.5</v>
      </c>
      <c r="Q71">
        <f>EDWPCL!C68</f>
        <v>1.5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17.992000000000001</v>
      </c>
      <c r="AF71" s="56">
        <f>'MSW BWN'!C68</f>
        <v>17.992000000000001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-1.25E-3</v>
      </c>
      <c r="H72" s="54">
        <f>(BAWANA!U69+BAWANA!V69)/4000</f>
        <v>0</v>
      </c>
      <c r="I72" s="54"/>
      <c r="J72" s="54">
        <f t="shared" si="9"/>
        <v>-1.25E-3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1.5</v>
      </c>
      <c r="Q72">
        <f>EDWPCL!C69</f>
        <v>1.5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18.28</v>
      </c>
      <c r="AF72" s="56">
        <f>'MSW BWN'!C69</f>
        <v>18.28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-1.25E-3</v>
      </c>
      <c r="H73" s="54">
        <f>(BAWANA!U70+BAWANA!V70)/4000</f>
        <v>0</v>
      </c>
      <c r="I73" s="54"/>
      <c r="J73" s="54">
        <f t="shared" si="9"/>
        <v>-1.25E-3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1.5</v>
      </c>
      <c r="Q73">
        <f>EDWPCL!C70</f>
        <v>1.5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17.472000000000001</v>
      </c>
      <c r="AF73" s="56">
        <f>'MSW BWN'!C70</f>
        <v>17.472000000000001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-1.25E-3</v>
      </c>
      <c r="H74" s="54">
        <f>(BAWANA!U71+BAWANA!V71)/4000</f>
        <v>0</v>
      </c>
      <c r="I74" s="54"/>
      <c r="J74" s="54">
        <f t="shared" si="9"/>
        <v>-1.25E-3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1.5</v>
      </c>
      <c r="Q74">
        <f>EDWPCL!C71</f>
        <v>1.5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17.527999999999999</v>
      </c>
      <c r="AF74" s="56">
        <f>'MSW BWN'!C71</f>
        <v>17.527999999999999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-1.25E-3</v>
      </c>
      <c r="H75" s="54">
        <f>(BAWANA!U72+BAWANA!V72)/4000</f>
        <v>0</v>
      </c>
      <c r="I75" s="54"/>
      <c r="J75" s="54">
        <f t="shared" si="9"/>
        <v>-1.25E-3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1.5</v>
      </c>
      <c r="Q75">
        <f>EDWPCL!C72</f>
        <v>1.5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17.28</v>
      </c>
      <c r="AF75" s="56">
        <f>'MSW BWN'!C72</f>
        <v>17.28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-1.25E-3</v>
      </c>
      <c r="H76" s="54">
        <f>(BAWANA!U73+BAWANA!V73)/4000</f>
        <v>0</v>
      </c>
      <c r="I76" s="54"/>
      <c r="J76" s="54">
        <f t="shared" si="9"/>
        <v>-1.25E-3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1.5</v>
      </c>
      <c r="Q76">
        <f>EDWPCL!C73</f>
        <v>1.5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17.416</v>
      </c>
      <c r="AF76" s="56">
        <f>'MSW BWN'!C73</f>
        <v>17.416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-1.25E-3</v>
      </c>
      <c r="H77" s="54">
        <f>(BAWANA!U74+BAWANA!V74)/4000</f>
        <v>0</v>
      </c>
      <c r="I77" s="54"/>
      <c r="J77" s="54">
        <f t="shared" si="9"/>
        <v>-1.25E-3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1.5</v>
      </c>
      <c r="Q77">
        <f>EDWPCL!C74</f>
        <v>1.5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17.608000000000001</v>
      </c>
      <c r="AF77" s="56">
        <f>'MSW BWN'!C74</f>
        <v>17.608000000000001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-1.25E-3</v>
      </c>
      <c r="H78" s="54">
        <f>(BAWANA!U75+BAWANA!V75)/4000</f>
        <v>0</v>
      </c>
      <c r="I78" s="54"/>
      <c r="J78" s="54">
        <f t="shared" si="9"/>
        <v>-1.25E-3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1.5</v>
      </c>
      <c r="Q78">
        <f>EDWPCL!C75</f>
        <v>1.5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17.492000000000001</v>
      </c>
      <c r="AF78" s="56">
        <f>'MSW BWN'!C75</f>
        <v>17.492000000000001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-1.25E-3</v>
      </c>
      <c r="H79" s="54">
        <f>(BAWANA!U76+BAWANA!V76)/4000</f>
        <v>0</v>
      </c>
      <c r="I79" s="54"/>
      <c r="J79" s="54">
        <f t="shared" si="9"/>
        <v>-1.25E-3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1.5</v>
      </c>
      <c r="Q79">
        <f>EDWPCL!C76</f>
        <v>1.5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17.608000000000001</v>
      </c>
      <c r="AF79" s="56">
        <f>'MSW BWN'!C76</f>
        <v>17.608000000000001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-1.25E-3</v>
      </c>
      <c r="H80" s="54">
        <f>(BAWANA!U77+BAWANA!V77)/4000</f>
        <v>0</v>
      </c>
      <c r="I80" s="54"/>
      <c r="J80" s="54">
        <f t="shared" si="9"/>
        <v>-1.25E-3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1.5</v>
      </c>
      <c r="Q80">
        <f>EDWPCL!C77</f>
        <v>1.5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17.972000000000001</v>
      </c>
      <c r="AF80" s="56">
        <f>'MSW BWN'!C77</f>
        <v>17.972000000000001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-1.25E-3</v>
      </c>
      <c r="H81" s="54">
        <f>(BAWANA!U78+BAWANA!V78)/4000</f>
        <v>0</v>
      </c>
      <c r="I81" s="54"/>
      <c r="J81" s="54">
        <f t="shared" si="9"/>
        <v>-1.25E-3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1.5</v>
      </c>
      <c r="Q81">
        <f>EDWPCL!C78</f>
        <v>1.5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17.835999999999999</v>
      </c>
      <c r="AF81" s="56">
        <f>'MSW BWN'!C78</f>
        <v>17.835999999999999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-1.25E-3</v>
      </c>
      <c r="H82" s="54">
        <f>(BAWANA!U79+BAWANA!V79)/4000</f>
        <v>0</v>
      </c>
      <c r="I82" s="54"/>
      <c r="J82" s="54">
        <f t="shared" si="9"/>
        <v>-1.25E-3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1.5</v>
      </c>
      <c r="Q82">
        <f>EDWPCL!C79</f>
        <v>1.5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18.047999999999998</v>
      </c>
      <c r="AF82" s="56">
        <f>'MSW BWN'!C79</f>
        <v>18.047999999999998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-1.25E-3</v>
      </c>
      <c r="H83" s="54">
        <f>(BAWANA!U80+BAWANA!V80)/4000</f>
        <v>0</v>
      </c>
      <c r="I83" s="54"/>
      <c r="J83" s="54">
        <f t="shared" si="9"/>
        <v>-1.25E-3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1.5</v>
      </c>
      <c r="Q83">
        <f>EDWPCL!C80</f>
        <v>1.5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18.2</v>
      </c>
      <c r="AF83" s="56">
        <f>'MSW BWN'!C80</f>
        <v>18.2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-1.25E-3</v>
      </c>
      <c r="H84" s="54">
        <f>(BAWANA!U81+BAWANA!V81)/4000</f>
        <v>0</v>
      </c>
      <c r="I84" s="54"/>
      <c r="J84" s="54">
        <f t="shared" si="9"/>
        <v>-1.25E-3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1.5</v>
      </c>
      <c r="Q84">
        <f>EDWPCL!C81</f>
        <v>1.5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17.704000000000001</v>
      </c>
      <c r="AF84" s="56">
        <f>'MSW BWN'!C81</f>
        <v>17.704000000000001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-1.25E-3</v>
      </c>
      <c r="H85" s="54">
        <f>(BAWANA!U82+BAWANA!V82)/4000</f>
        <v>0</v>
      </c>
      <c r="I85" s="54"/>
      <c r="J85" s="54">
        <f t="shared" si="9"/>
        <v>-1.25E-3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1.5</v>
      </c>
      <c r="Q85">
        <f>EDWPCL!C82</f>
        <v>1.5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17.952000000000002</v>
      </c>
      <c r="AF85" s="56">
        <f>'MSW BWN'!C82</f>
        <v>17.952000000000002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-1.25E-3</v>
      </c>
      <c r="H86" s="54">
        <f>(BAWANA!U83+BAWANA!V83)/4000</f>
        <v>0</v>
      </c>
      <c r="I86" s="54"/>
      <c r="J86" s="54">
        <f t="shared" si="9"/>
        <v>-1.25E-3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1.5</v>
      </c>
      <c r="Q86">
        <f>EDWPCL!C83</f>
        <v>1.5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18.164000000000001</v>
      </c>
      <c r="AF86" s="56">
        <f>'MSW BWN'!C83</f>
        <v>18.164000000000001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-1.25E-3</v>
      </c>
      <c r="H87" s="54">
        <f>(BAWANA!U84+BAWANA!V84)/4000</f>
        <v>0</v>
      </c>
      <c r="I87" s="54"/>
      <c r="J87" s="54">
        <f t="shared" si="9"/>
        <v>-1.25E-3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1.5</v>
      </c>
      <c r="Q87">
        <f>EDWPCL!C84</f>
        <v>1.5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17.78</v>
      </c>
      <c r="AF87" s="56">
        <f>'MSW BWN'!C84</f>
        <v>17.78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-1.25E-3</v>
      </c>
      <c r="H88" s="54">
        <f>(BAWANA!U85+BAWANA!V85)/4000</f>
        <v>0</v>
      </c>
      <c r="I88" s="54"/>
      <c r="J88" s="54">
        <f t="shared" si="9"/>
        <v>-1.25E-3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1.5</v>
      </c>
      <c r="Q88">
        <f>EDWPCL!C85</f>
        <v>1.5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18.239999999999998</v>
      </c>
      <c r="AF88" s="56">
        <f>'MSW BWN'!C85</f>
        <v>18.239999999999998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-1.25E-3</v>
      </c>
      <c r="H89" s="54">
        <f>(BAWANA!U86+BAWANA!V86)/4000</f>
        <v>0</v>
      </c>
      <c r="I89" s="54"/>
      <c r="J89" s="54">
        <f t="shared" si="9"/>
        <v>-1.25E-3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1.5</v>
      </c>
      <c r="Q89">
        <f>EDWPCL!C86</f>
        <v>1.5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17.608000000000001</v>
      </c>
      <c r="AF89" s="56">
        <f>'MSW BWN'!C86</f>
        <v>17.608000000000001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-1.25E-3</v>
      </c>
      <c r="H90" s="54">
        <f>(BAWANA!U87+BAWANA!V87)/4000</f>
        <v>0</v>
      </c>
      <c r="I90" s="54"/>
      <c r="J90" s="54">
        <f t="shared" si="9"/>
        <v>-1.25E-3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1.5</v>
      </c>
      <c r="Q90">
        <f>EDWPCL!C87</f>
        <v>1.5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17.396000000000001</v>
      </c>
      <c r="AF90" s="56">
        <f>'MSW BWN'!C87</f>
        <v>17.396000000000001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-1.25E-3</v>
      </c>
      <c r="H91" s="54">
        <f>(BAWANA!U88+BAWANA!V88)/4000</f>
        <v>0</v>
      </c>
      <c r="I91" s="54"/>
      <c r="J91" s="54">
        <f t="shared" si="9"/>
        <v>-1.25E-3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1.5</v>
      </c>
      <c r="Q91">
        <f>EDWPCL!C88</f>
        <v>1.5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18.088000000000001</v>
      </c>
      <c r="AF91" s="56">
        <f>'MSW BWN'!C88</f>
        <v>18.088000000000001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-1.25E-3</v>
      </c>
      <c r="H92" s="54">
        <f>(BAWANA!U89+BAWANA!V89)/4000</f>
        <v>0</v>
      </c>
      <c r="I92" s="54"/>
      <c r="J92" s="54">
        <f t="shared" si="9"/>
        <v>-1.25E-3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1.5</v>
      </c>
      <c r="Q92">
        <f>EDWPCL!C89</f>
        <v>1.5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17.931999999999999</v>
      </c>
      <c r="AF92" s="56">
        <f>'MSW BWN'!C89</f>
        <v>17.931999999999999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-1.25E-3</v>
      </c>
      <c r="H93" s="54">
        <f>(BAWANA!U90+BAWANA!V90)/4000</f>
        <v>0</v>
      </c>
      <c r="I93" s="54"/>
      <c r="J93" s="54">
        <f t="shared" si="9"/>
        <v>-1.25E-3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1.5</v>
      </c>
      <c r="Q93">
        <f>EDWPCL!C90</f>
        <v>1.5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18.431999999999999</v>
      </c>
      <c r="AF93" s="56">
        <f>'MSW BWN'!C90</f>
        <v>18.431999999999999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-1.25E-3</v>
      </c>
      <c r="H94" s="54">
        <f>(BAWANA!U91+BAWANA!V91)/4000</f>
        <v>0</v>
      </c>
      <c r="I94" s="54"/>
      <c r="J94" s="54">
        <f t="shared" si="9"/>
        <v>-1.25E-3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1.5</v>
      </c>
      <c r="Q94">
        <f>EDWPCL!C91</f>
        <v>1.5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19.007999999999999</v>
      </c>
      <c r="AF94" s="56">
        <f>'MSW BWN'!C91</f>
        <v>19.007999999999999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-1.25E-3</v>
      </c>
      <c r="H95" s="54">
        <f>(BAWANA!U92+BAWANA!V92)/4000</f>
        <v>0</v>
      </c>
      <c r="I95" s="54"/>
      <c r="J95" s="54">
        <f t="shared" si="9"/>
        <v>-1.25E-3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1.5</v>
      </c>
      <c r="Q95">
        <f>EDWPCL!C92</f>
        <v>1.5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18.891999999999999</v>
      </c>
      <c r="AF95" s="56">
        <f>'MSW BWN'!C92</f>
        <v>18.891999999999999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-1.25E-3</v>
      </c>
      <c r="H96" s="54">
        <f>(BAWANA!U93+BAWANA!V93)/4000</f>
        <v>0</v>
      </c>
      <c r="I96" s="54"/>
      <c r="J96" s="54">
        <f t="shared" si="9"/>
        <v>-1.25E-3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1.5</v>
      </c>
      <c r="Q96">
        <f>EDWPCL!C93</f>
        <v>1.5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18.411999999999999</v>
      </c>
      <c r="AF96" s="56">
        <f>'MSW BWN'!C93</f>
        <v>18.411999999999999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-1.25E-3</v>
      </c>
      <c r="H97" s="54">
        <f>(BAWANA!U94+BAWANA!V94)/4000</f>
        <v>0</v>
      </c>
      <c r="I97" s="54"/>
      <c r="J97" s="54">
        <f t="shared" si="9"/>
        <v>-1.25E-3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1.5</v>
      </c>
      <c r="Q97">
        <f>EDWPCL!C94</f>
        <v>1.5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17.856000000000002</v>
      </c>
      <c r="AF97" s="56">
        <f>'MSW BWN'!C94</f>
        <v>17.856000000000002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-1.25E-3</v>
      </c>
      <c r="H98" s="54">
        <f>(BAWANA!U95+BAWANA!V95)/4000</f>
        <v>0</v>
      </c>
      <c r="I98" s="54"/>
      <c r="J98" s="54">
        <f t="shared" si="9"/>
        <v>-1.25E-3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1.5</v>
      </c>
      <c r="Q98">
        <f>EDWPCL!C95</f>
        <v>1.5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17.896000000000001</v>
      </c>
      <c r="AF98" s="56">
        <f>'MSW BWN'!C95</f>
        <v>17.896000000000001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-1.25E-3</v>
      </c>
      <c r="H99" s="54">
        <f>(BAWANA!U96+BAWANA!V96)/4000</f>
        <v>0</v>
      </c>
      <c r="I99" s="54"/>
      <c r="J99" s="54">
        <f t="shared" si="9"/>
        <v>-1.25E-3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1.5</v>
      </c>
      <c r="Q99">
        <f>EDWPCL!C96</f>
        <v>1.5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18.431999999999999</v>
      </c>
      <c r="AF99" s="56">
        <f>'MSW BWN'!C96</f>
        <v>18.431999999999999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-1.25E-3</v>
      </c>
      <c r="H100" s="54">
        <f>(BAWANA!U97+BAWANA!V97)/4000</f>
        <v>0</v>
      </c>
      <c r="I100" s="54"/>
      <c r="J100" s="54">
        <f t="shared" si="9"/>
        <v>-1.25E-3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1.5</v>
      </c>
      <c r="Q100">
        <f>EDWPCL!C97</f>
        <v>1.5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18.391999999999999</v>
      </c>
      <c r="AF100" s="56">
        <f>'MSW BWN'!C97</f>
        <v>18.391999999999999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-1.25E-3</v>
      </c>
      <c r="H101" s="54">
        <f>(BAWANA!U98+BAWANA!V98)/4000</f>
        <v>0</v>
      </c>
      <c r="I101" s="54"/>
      <c r="J101" s="54">
        <f t="shared" si="9"/>
        <v>-1.25E-3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1.5</v>
      </c>
      <c r="Q101">
        <f>EDWPCL!C98</f>
        <v>1.5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17.856000000000002</v>
      </c>
      <c r="AF101" s="56">
        <f>'MSW BWN'!C98</f>
        <v>17.856000000000002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0.51531800000000105</v>
      </c>
      <c r="H102" s="54">
        <f t="shared" si="14"/>
        <v>0</v>
      </c>
      <c r="I102" s="54"/>
      <c r="J102" s="54">
        <f t="shared" si="14"/>
        <v>0.51531800000000105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144</v>
      </c>
      <c r="Q102" s="71">
        <f t="shared" si="15"/>
        <v>144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1683.4279999999992</v>
      </c>
      <c r="AF102" s="71">
        <f t="shared" si="16"/>
        <v>1683.4279999999992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14.51</v>
      </c>
      <c r="M3" s="114">
        <v>0</v>
      </c>
      <c r="N3" s="113">
        <v>0</v>
      </c>
      <c r="O3" s="95">
        <v>0</v>
      </c>
      <c r="P3" s="95">
        <v>-110</v>
      </c>
      <c r="Q3" s="95">
        <v>0</v>
      </c>
      <c r="R3" s="95">
        <v>0</v>
      </c>
      <c r="S3" s="114">
        <v>0</v>
      </c>
      <c r="U3" s="115">
        <v>-110</v>
      </c>
      <c r="V3" s="116">
        <v>14.51</v>
      </c>
      <c r="W3">
        <v>0</v>
      </c>
      <c r="X3">
        <v>0</v>
      </c>
      <c r="Y3">
        <v>14.51</v>
      </c>
      <c r="Z3">
        <v>0</v>
      </c>
      <c r="AA3">
        <v>0</v>
      </c>
      <c r="AB3">
        <v>-110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13.83</v>
      </c>
      <c r="M4" s="116">
        <v>0</v>
      </c>
      <c r="N4" s="115">
        <v>0</v>
      </c>
      <c r="O4" s="88">
        <v>0</v>
      </c>
      <c r="P4" s="88">
        <v>-110</v>
      </c>
      <c r="Q4" s="88">
        <v>0</v>
      </c>
      <c r="R4" s="88">
        <v>0</v>
      </c>
      <c r="S4" s="116">
        <v>0</v>
      </c>
      <c r="U4" s="115">
        <v>-110</v>
      </c>
      <c r="V4" s="116">
        <v>13.83</v>
      </c>
      <c r="W4">
        <v>0</v>
      </c>
      <c r="X4">
        <v>0</v>
      </c>
      <c r="Y4">
        <v>13.83</v>
      </c>
      <c r="Z4">
        <v>0</v>
      </c>
      <c r="AA4">
        <v>0</v>
      </c>
      <c r="AB4">
        <v>-110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29.01</v>
      </c>
      <c r="L5" s="88">
        <v>6.66</v>
      </c>
      <c r="M5" s="116">
        <v>4.84</v>
      </c>
      <c r="N5" s="115">
        <v>-21</v>
      </c>
      <c r="O5" s="88">
        <v>0</v>
      </c>
      <c r="P5" s="88">
        <v>-120</v>
      </c>
      <c r="Q5" s="88">
        <v>0</v>
      </c>
      <c r="R5" s="88">
        <v>0</v>
      </c>
      <c r="S5" s="116">
        <v>0</v>
      </c>
      <c r="U5" s="115">
        <v>-141</v>
      </c>
      <c r="V5" s="116">
        <v>40.51</v>
      </c>
      <c r="W5">
        <v>-21</v>
      </c>
      <c r="X5">
        <v>0</v>
      </c>
      <c r="Y5">
        <v>6.66</v>
      </c>
      <c r="Z5">
        <v>29.01</v>
      </c>
      <c r="AA5">
        <v>4.84</v>
      </c>
      <c r="AB5">
        <v>-120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29.02</v>
      </c>
      <c r="L6" s="88">
        <v>12.57</v>
      </c>
      <c r="M6" s="116">
        <v>4.93</v>
      </c>
      <c r="N6" s="115">
        <v>-27</v>
      </c>
      <c r="O6" s="88">
        <v>0</v>
      </c>
      <c r="P6" s="88">
        <v>-120</v>
      </c>
      <c r="Q6" s="88">
        <v>0</v>
      </c>
      <c r="R6" s="88">
        <v>0</v>
      </c>
      <c r="S6" s="116">
        <v>0</v>
      </c>
      <c r="U6" s="115">
        <v>-147</v>
      </c>
      <c r="V6" s="116">
        <v>46.52</v>
      </c>
      <c r="W6">
        <v>-27</v>
      </c>
      <c r="X6">
        <v>0</v>
      </c>
      <c r="Y6">
        <v>12.57</v>
      </c>
      <c r="Z6">
        <v>29.02</v>
      </c>
      <c r="AA6">
        <v>4.93</v>
      </c>
      <c r="AB6">
        <v>-120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43.53</v>
      </c>
      <c r="L7" s="88">
        <v>17.02</v>
      </c>
      <c r="M7" s="116">
        <v>4.45</v>
      </c>
      <c r="N7" s="115">
        <v>-81</v>
      </c>
      <c r="O7" s="88">
        <v>0</v>
      </c>
      <c r="P7" s="88">
        <v>-120</v>
      </c>
      <c r="Q7" s="88">
        <v>0</v>
      </c>
      <c r="R7" s="88">
        <v>0</v>
      </c>
      <c r="S7" s="116">
        <v>0</v>
      </c>
      <c r="U7" s="115">
        <v>-201</v>
      </c>
      <c r="V7" s="116">
        <v>65</v>
      </c>
      <c r="W7">
        <v>-81</v>
      </c>
      <c r="X7">
        <v>0</v>
      </c>
      <c r="Y7">
        <v>17.02</v>
      </c>
      <c r="Z7">
        <v>43.53</v>
      </c>
      <c r="AA7">
        <v>4.45</v>
      </c>
      <c r="AB7">
        <v>-120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29.01</v>
      </c>
      <c r="L8" s="88">
        <v>10.35</v>
      </c>
      <c r="M8" s="116">
        <v>3.1</v>
      </c>
      <c r="N8" s="115">
        <v>-38</v>
      </c>
      <c r="O8" s="88">
        <v>0</v>
      </c>
      <c r="P8" s="88">
        <v>-120</v>
      </c>
      <c r="Q8" s="88">
        <v>0</v>
      </c>
      <c r="R8" s="88">
        <v>0</v>
      </c>
      <c r="S8" s="116">
        <v>0</v>
      </c>
      <c r="U8" s="115">
        <v>-158</v>
      </c>
      <c r="V8" s="116">
        <v>42.46</v>
      </c>
      <c r="W8">
        <v>-38</v>
      </c>
      <c r="X8">
        <v>0</v>
      </c>
      <c r="Y8">
        <v>10.35</v>
      </c>
      <c r="Z8">
        <v>29.01</v>
      </c>
      <c r="AA8">
        <v>3.1</v>
      </c>
      <c r="AB8">
        <v>-120</v>
      </c>
    </row>
    <row r="9" spans="1:28">
      <c r="G9" t="s">
        <v>51</v>
      </c>
      <c r="H9" s="115">
        <v>29.02</v>
      </c>
      <c r="I9" s="88">
        <v>0</v>
      </c>
      <c r="J9" s="88">
        <v>0</v>
      </c>
      <c r="K9" s="88">
        <v>29.02</v>
      </c>
      <c r="L9" s="88">
        <v>12.57</v>
      </c>
      <c r="M9" s="116">
        <v>0</v>
      </c>
      <c r="N9" s="115">
        <v>0</v>
      </c>
      <c r="O9" s="88">
        <v>-30</v>
      </c>
      <c r="P9" s="88">
        <v>-155</v>
      </c>
      <c r="Q9" s="88">
        <v>0</v>
      </c>
      <c r="R9" s="88">
        <v>0</v>
      </c>
      <c r="S9" s="116">
        <v>0</v>
      </c>
      <c r="U9" s="115">
        <v>-185</v>
      </c>
      <c r="V9" s="116">
        <v>70.61</v>
      </c>
      <c r="W9">
        <v>29.02</v>
      </c>
      <c r="X9">
        <v>-30</v>
      </c>
      <c r="Y9">
        <v>12.57</v>
      </c>
      <c r="Z9">
        <v>29.02</v>
      </c>
      <c r="AA9">
        <v>0</v>
      </c>
      <c r="AB9">
        <v>-155</v>
      </c>
    </row>
    <row r="10" spans="1:28">
      <c r="G10" t="s">
        <v>52</v>
      </c>
      <c r="H10" s="115">
        <v>18.38</v>
      </c>
      <c r="I10" s="88">
        <v>9.67</v>
      </c>
      <c r="J10" s="88">
        <v>0</v>
      </c>
      <c r="K10" s="88">
        <v>29.02</v>
      </c>
      <c r="L10" s="88">
        <v>12.57</v>
      </c>
      <c r="M10" s="116">
        <v>4.16</v>
      </c>
      <c r="N10" s="115">
        <v>0</v>
      </c>
      <c r="O10" s="88">
        <v>0</v>
      </c>
      <c r="P10" s="88">
        <v>-100</v>
      </c>
      <c r="Q10" s="88">
        <v>0</v>
      </c>
      <c r="R10" s="88">
        <v>0</v>
      </c>
      <c r="S10" s="116">
        <v>0</v>
      </c>
      <c r="U10" s="115">
        <v>-100</v>
      </c>
      <c r="V10" s="116">
        <v>73.8</v>
      </c>
      <c r="W10">
        <v>18.38</v>
      </c>
      <c r="X10">
        <v>9.67</v>
      </c>
      <c r="Y10">
        <v>12.57</v>
      </c>
      <c r="Z10">
        <v>29.02</v>
      </c>
      <c r="AA10">
        <v>4.16</v>
      </c>
      <c r="AB10">
        <v>-100</v>
      </c>
    </row>
    <row r="11" spans="1:28">
      <c r="G11" t="s">
        <v>53</v>
      </c>
      <c r="H11" s="115">
        <v>67.709999999999994</v>
      </c>
      <c r="I11" s="88">
        <v>0</v>
      </c>
      <c r="J11" s="88">
        <v>0</v>
      </c>
      <c r="K11" s="88">
        <v>0</v>
      </c>
      <c r="L11" s="88">
        <v>12.38</v>
      </c>
      <c r="M11" s="116">
        <v>3.19</v>
      </c>
      <c r="N11" s="115">
        <v>0</v>
      </c>
      <c r="O11" s="88">
        <v>0</v>
      </c>
      <c r="P11" s="88">
        <v>-100</v>
      </c>
      <c r="Q11" s="88">
        <v>0</v>
      </c>
      <c r="R11" s="88">
        <v>0</v>
      </c>
      <c r="S11" s="116">
        <v>0</v>
      </c>
      <c r="U11" s="115">
        <v>-100</v>
      </c>
      <c r="V11" s="116">
        <v>83.28</v>
      </c>
      <c r="W11">
        <v>67.709999999999994</v>
      </c>
      <c r="X11">
        <v>0</v>
      </c>
      <c r="Y11">
        <v>12.38</v>
      </c>
      <c r="Z11">
        <v>0</v>
      </c>
      <c r="AA11">
        <v>3.19</v>
      </c>
      <c r="AB11">
        <v>-100</v>
      </c>
    </row>
    <row r="12" spans="1:28">
      <c r="G12" t="s">
        <v>54</v>
      </c>
      <c r="H12" s="115">
        <v>65.78</v>
      </c>
      <c r="I12" s="88">
        <v>0</v>
      </c>
      <c r="J12" s="88">
        <v>0</v>
      </c>
      <c r="K12" s="88">
        <v>9.67</v>
      </c>
      <c r="L12" s="88">
        <v>12.38</v>
      </c>
      <c r="M12" s="116">
        <v>4.93</v>
      </c>
      <c r="N12" s="115">
        <v>0</v>
      </c>
      <c r="O12" s="88">
        <v>0</v>
      </c>
      <c r="P12" s="88">
        <v>-100</v>
      </c>
      <c r="Q12" s="88">
        <v>0</v>
      </c>
      <c r="R12" s="88">
        <v>0</v>
      </c>
      <c r="S12" s="116">
        <v>0</v>
      </c>
      <c r="U12" s="115">
        <v>-100</v>
      </c>
      <c r="V12" s="116">
        <v>92.76</v>
      </c>
      <c r="W12">
        <v>65.78</v>
      </c>
      <c r="X12">
        <v>0</v>
      </c>
      <c r="Y12">
        <v>12.38</v>
      </c>
      <c r="Z12">
        <v>9.67</v>
      </c>
      <c r="AA12">
        <v>4.93</v>
      </c>
      <c r="AB12">
        <v>-100</v>
      </c>
    </row>
    <row r="13" spans="1:28">
      <c r="G13" t="s">
        <v>55</v>
      </c>
      <c r="H13" s="115">
        <v>87.06</v>
      </c>
      <c r="I13" s="88">
        <v>38.69</v>
      </c>
      <c r="J13" s="88">
        <v>0</v>
      </c>
      <c r="K13" s="88">
        <v>0</v>
      </c>
      <c r="L13" s="88">
        <v>16.829999999999998</v>
      </c>
      <c r="M13" s="116">
        <v>4.93</v>
      </c>
      <c r="N13" s="115">
        <v>0</v>
      </c>
      <c r="O13" s="88">
        <v>0</v>
      </c>
      <c r="P13" s="88">
        <v>-20</v>
      </c>
      <c r="Q13" s="88">
        <v>0</v>
      </c>
      <c r="R13" s="88">
        <v>0</v>
      </c>
      <c r="S13" s="116">
        <v>0</v>
      </c>
      <c r="U13" s="115">
        <v>-20</v>
      </c>
      <c r="V13" s="116">
        <v>147.51</v>
      </c>
      <c r="W13">
        <v>87.06</v>
      </c>
      <c r="X13">
        <v>38.69</v>
      </c>
      <c r="Y13">
        <v>16.829999999999998</v>
      </c>
      <c r="Z13">
        <v>0</v>
      </c>
      <c r="AA13">
        <v>4.93</v>
      </c>
      <c r="AB13">
        <v>-20</v>
      </c>
    </row>
    <row r="14" spans="1:28">
      <c r="G14" t="s">
        <v>56</v>
      </c>
      <c r="H14" s="115">
        <v>88.99</v>
      </c>
      <c r="I14" s="88">
        <v>38.69</v>
      </c>
      <c r="J14" s="88">
        <v>0</v>
      </c>
      <c r="K14" s="88">
        <v>38.69</v>
      </c>
      <c r="L14" s="88">
        <v>9.8699999999999992</v>
      </c>
      <c r="M14" s="116">
        <v>4.84</v>
      </c>
      <c r="N14" s="115">
        <v>0</v>
      </c>
      <c r="O14" s="88">
        <v>0</v>
      </c>
      <c r="P14" s="88">
        <v>-60</v>
      </c>
      <c r="Q14" s="88">
        <v>0</v>
      </c>
      <c r="R14" s="88">
        <v>0</v>
      </c>
      <c r="S14" s="116">
        <v>0</v>
      </c>
      <c r="U14" s="115">
        <v>-60</v>
      </c>
      <c r="V14" s="116">
        <v>181.08</v>
      </c>
      <c r="W14">
        <v>88.99</v>
      </c>
      <c r="X14">
        <v>38.69</v>
      </c>
      <c r="Y14">
        <v>9.8699999999999992</v>
      </c>
      <c r="Z14">
        <v>38.69</v>
      </c>
      <c r="AA14">
        <v>4.84</v>
      </c>
      <c r="AB14">
        <v>-60</v>
      </c>
    </row>
    <row r="15" spans="1:28">
      <c r="G15" t="s">
        <v>57</v>
      </c>
      <c r="H15" s="115">
        <v>45.47</v>
      </c>
      <c r="I15" s="88">
        <v>14.51</v>
      </c>
      <c r="J15" s="88">
        <v>0</v>
      </c>
      <c r="K15" s="88">
        <v>0</v>
      </c>
      <c r="L15" s="88">
        <v>12.38</v>
      </c>
      <c r="M15" s="116">
        <v>4.93</v>
      </c>
      <c r="N15" s="115">
        <v>0</v>
      </c>
      <c r="O15" s="88">
        <v>0</v>
      </c>
      <c r="P15" s="88">
        <v>-10</v>
      </c>
      <c r="Q15" s="88">
        <v>0</v>
      </c>
      <c r="R15" s="88">
        <v>0</v>
      </c>
      <c r="S15" s="116">
        <v>0</v>
      </c>
      <c r="U15" s="115">
        <v>-10</v>
      </c>
      <c r="V15" s="116">
        <v>77.290000000000006</v>
      </c>
      <c r="W15">
        <v>45.47</v>
      </c>
      <c r="X15">
        <v>14.51</v>
      </c>
      <c r="Y15">
        <v>12.38</v>
      </c>
      <c r="Z15">
        <v>0</v>
      </c>
      <c r="AA15">
        <v>4.93</v>
      </c>
      <c r="AB15">
        <v>-10</v>
      </c>
    </row>
    <row r="16" spans="1:28">
      <c r="G16" t="s">
        <v>58</v>
      </c>
      <c r="H16" s="115">
        <v>52.23</v>
      </c>
      <c r="I16" s="88">
        <v>33.86</v>
      </c>
      <c r="J16" s="88">
        <v>0</v>
      </c>
      <c r="K16" s="88">
        <v>0</v>
      </c>
      <c r="L16" s="88">
        <v>12.38</v>
      </c>
      <c r="M16" s="116">
        <v>1.74</v>
      </c>
      <c r="N16" s="115">
        <v>0</v>
      </c>
      <c r="O16" s="88">
        <v>0</v>
      </c>
      <c r="P16" s="88">
        <v>-65</v>
      </c>
      <c r="Q16" s="88">
        <v>0</v>
      </c>
      <c r="R16" s="88">
        <v>0</v>
      </c>
      <c r="S16" s="116">
        <v>0</v>
      </c>
      <c r="U16" s="115">
        <v>-65</v>
      </c>
      <c r="V16" s="116">
        <v>100.21</v>
      </c>
      <c r="W16">
        <v>52.23</v>
      </c>
      <c r="X16">
        <v>33.86</v>
      </c>
      <c r="Y16">
        <v>12.38</v>
      </c>
      <c r="Z16">
        <v>0</v>
      </c>
      <c r="AA16">
        <v>1.74</v>
      </c>
      <c r="AB16">
        <v>-65</v>
      </c>
    </row>
    <row r="17" spans="7:28">
      <c r="G17" t="s">
        <v>59</v>
      </c>
      <c r="H17" s="115">
        <v>0</v>
      </c>
      <c r="I17" s="88">
        <v>14.51</v>
      </c>
      <c r="J17" s="88">
        <v>0</v>
      </c>
      <c r="K17" s="88">
        <v>19.350000000000001</v>
      </c>
      <c r="L17" s="88">
        <v>12.28</v>
      </c>
      <c r="M17" s="116">
        <v>4.84</v>
      </c>
      <c r="N17" s="115">
        <v>-18</v>
      </c>
      <c r="O17" s="88">
        <v>0</v>
      </c>
      <c r="P17" s="88">
        <v>-10</v>
      </c>
      <c r="Q17" s="88">
        <v>0</v>
      </c>
      <c r="R17" s="88">
        <v>0</v>
      </c>
      <c r="S17" s="116">
        <v>0</v>
      </c>
      <c r="U17" s="115">
        <v>-28</v>
      </c>
      <c r="V17" s="116">
        <v>50.98</v>
      </c>
      <c r="W17">
        <v>-18</v>
      </c>
      <c r="X17">
        <v>14.51</v>
      </c>
      <c r="Y17">
        <v>12.28</v>
      </c>
      <c r="Z17">
        <v>19.350000000000001</v>
      </c>
      <c r="AA17">
        <v>4.84</v>
      </c>
      <c r="AB17">
        <v>-10</v>
      </c>
    </row>
    <row r="18" spans="7:28">
      <c r="G18" t="s">
        <v>60</v>
      </c>
      <c r="H18" s="115">
        <v>38.69</v>
      </c>
      <c r="I18" s="88">
        <v>9.67</v>
      </c>
      <c r="J18" s="88">
        <v>0</v>
      </c>
      <c r="K18" s="88">
        <v>0</v>
      </c>
      <c r="L18" s="88">
        <v>12.19</v>
      </c>
      <c r="M18" s="116">
        <v>4.84</v>
      </c>
      <c r="N18" s="115">
        <v>0</v>
      </c>
      <c r="O18" s="88">
        <v>0</v>
      </c>
      <c r="P18" s="88">
        <v>-10</v>
      </c>
      <c r="Q18" s="88">
        <v>0</v>
      </c>
      <c r="R18" s="88">
        <v>0</v>
      </c>
      <c r="S18" s="116">
        <v>0</v>
      </c>
      <c r="U18" s="115">
        <v>-10</v>
      </c>
      <c r="V18" s="116">
        <v>65.39</v>
      </c>
      <c r="W18">
        <v>38.69</v>
      </c>
      <c r="X18">
        <v>9.67</v>
      </c>
      <c r="Y18">
        <v>12.19</v>
      </c>
      <c r="Z18">
        <v>0</v>
      </c>
      <c r="AA18">
        <v>4.84</v>
      </c>
      <c r="AB18">
        <v>-10</v>
      </c>
    </row>
    <row r="19" spans="7:28">
      <c r="G19" t="s">
        <v>61</v>
      </c>
      <c r="H19" s="115">
        <v>65.78</v>
      </c>
      <c r="I19" s="88">
        <v>29.02</v>
      </c>
      <c r="J19" s="88">
        <v>0</v>
      </c>
      <c r="K19" s="88">
        <v>9.67</v>
      </c>
      <c r="L19" s="88">
        <v>17.899999999999999</v>
      </c>
      <c r="M19" s="116">
        <v>4.93</v>
      </c>
      <c r="N19" s="115">
        <v>0</v>
      </c>
      <c r="O19" s="88">
        <v>0</v>
      </c>
      <c r="P19" s="88">
        <v>-50</v>
      </c>
      <c r="Q19" s="88">
        <v>0</v>
      </c>
      <c r="R19" s="88">
        <v>0</v>
      </c>
      <c r="S19" s="116">
        <v>0</v>
      </c>
      <c r="U19" s="115">
        <v>-50</v>
      </c>
      <c r="V19" s="116">
        <v>127.3</v>
      </c>
      <c r="W19">
        <v>65.78</v>
      </c>
      <c r="X19">
        <v>29.02</v>
      </c>
      <c r="Y19">
        <v>17.899999999999999</v>
      </c>
      <c r="Z19">
        <v>9.67</v>
      </c>
      <c r="AA19">
        <v>4.93</v>
      </c>
      <c r="AB19">
        <v>-50</v>
      </c>
    </row>
    <row r="20" spans="7:28">
      <c r="G20" t="s">
        <v>62</v>
      </c>
      <c r="H20" s="115">
        <v>70.61</v>
      </c>
      <c r="I20" s="88">
        <v>29.02</v>
      </c>
      <c r="J20" s="88">
        <v>0</v>
      </c>
      <c r="K20" s="88">
        <v>0</v>
      </c>
      <c r="L20" s="88">
        <v>10.16</v>
      </c>
      <c r="M20" s="116">
        <v>4.84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114.63</v>
      </c>
      <c r="W20">
        <v>70.61</v>
      </c>
      <c r="X20">
        <v>29.02</v>
      </c>
      <c r="Y20">
        <v>10.16</v>
      </c>
      <c r="Z20">
        <v>0</v>
      </c>
      <c r="AA20">
        <v>4.84</v>
      </c>
      <c r="AB20">
        <v>0</v>
      </c>
    </row>
    <row r="21" spans="7:28">
      <c r="G21" t="s">
        <v>63</v>
      </c>
      <c r="H21" s="115">
        <v>115.1</v>
      </c>
      <c r="I21" s="88">
        <v>58.04</v>
      </c>
      <c r="J21" s="88">
        <v>0</v>
      </c>
      <c r="K21" s="88">
        <v>0</v>
      </c>
      <c r="L21" s="88">
        <v>17.899999999999999</v>
      </c>
      <c r="M21" s="116">
        <v>4.84</v>
      </c>
      <c r="N21" s="115">
        <v>0</v>
      </c>
      <c r="O21" s="88">
        <v>0</v>
      </c>
      <c r="P21" s="88">
        <v>-60</v>
      </c>
      <c r="Q21" s="88">
        <v>0</v>
      </c>
      <c r="R21" s="88">
        <v>0</v>
      </c>
      <c r="S21" s="116">
        <v>0</v>
      </c>
      <c r="U21" s="115">
        <v>-60</v>
      </c>
      <c r="V21" s="116">
        <v>195.88</v>
      </c>
      <c r="W21">
        <v>115.1</v>
      </c>
      <c r="X21">
        <v>58.04</v>
      </c>
      <c r="Y21">
        <v>17.899999999999999</v>
      </c>
      <c r="Z21">
        <v>0</v>
      </c>
      <c r="AA21">
        <v>4.84</v>
      </c>
      <c r="AB21">
        <v>-60</v>
      </c>
    </row>
    <row r="22" spans="7:28">
      <c r="G22" t="s">
        <v>64</v>
      </c>
      <c r="H22" s="115">
        <v>86.08</v>
      </c>
      <c r="I22" s="88">
        <v>14.51</v>
      </c>
      <c r="J22" s="88">
        <v>0</v>
      </c>
      <c r="K22" s="88">
        <v>19.350000000000001</v>
      </c>
      <c r="L22" s="88">
        <v>17.899999999999999</v>
      </c>
      <c r="M22" s="116">
        <v>4.84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142.68</v>
      </c>
      <c r="W22">
        <v>86.08</v>
      </c>
      <c r="X22">
        <v>14.51</v>
      </c>
      <c r="Y22">
        <v>17.899999999999999</v>
      </c>
      <c r="Z22">
        <v>19.350000000000001</v>
      </c>
      <c r="AA22">
        <v>4.84</v>
      </c>
      <c r="AB22">
        <v>0</v>
      </c>
    </row>
    <row r="23" spans="7:28">
      <c r="G23" t="s">
        <v>65</v>
      </c>
      <c r="H23" s="115">
        <v>62.87</v>
      </c>
      <c r="I23" s="88">
        <v>48.37</v>
      </c>
      <c r="J23" s="88">
        <v>0</v>
      </c>
      <c r="K23" s="88">
        <v>0</v>
      </c>
      <c r="L23" s="88">
        <v>18.38</v>
      </c>
      <c r="M23" s="116">
        <v>4.93</v>
      </c>
      <c r="N23" s="115">
        <v>0</v>
      </c>
      <c r="O23" s="88">
        <v>0</v>
      </c>
      <c r="P23" s="88">
        <v>-43.7</v>
      </c>
      <c r="Q23" s="88">
        <v>0</v>
      </c>
      <c r="R23" s="88">
        <v>0</v>
      </c>
      <c r="S23" s="116">
        <v>0</v>
      </c>
      <c r="U23" s="115">
        <v>-43.7</v>
      </c>
      <c r="V23" s="116">
        <v>134.55000000000001</v>
      </c>
      <c r="W23">
        <v>62.87</v>
      </c>
      <c r="X23">
        <v>48.37</v>
      </c>
      <c r="Y23">
        <v>18.38</v>
      </c>
      <c r="Z23">
        <v>0</v>
      </c>
      <c r="AA23">
        <v>4.93</v>
      </c>
      <c r="AB23">
        <v>-43.7</v>
      </c>
    </row>
    <row r="24" spans="7:28">
      <c r="G24" t="s">
        <v>66</v>
      </c>
      <c r="H24" s="115">
        <v>93.82</v>
      </c>
      <c r="I24" s="88">
        <v>58.04</v>
      </c>
      <c r="J24" s="88">
        <v>19.350000000000001</v>
      </c>
      <c r="K24" s="88">
        <v>9.67</v>
      </c>
      <c r="L24" s="88">
        <v>19.350000000000001</v>
      </c>
      <c r="M24" s="116">
        <v>4.93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205.16</v>
      </c>
      <c r="W24">
        <v>93.82</v>
      </c>
      <c r="X24">
        <v>58.04</v>
      </c>
      <c r="Y24">
        <v>19.350000000000001</v>
      </c>
      <c r="Z24">
        <v>9.67</v>
      </c>
      <c r="AA24">
        <v>4.93</v>
      </c>
      <c r="AB24">
        <v>19.350000000000001</v>
      </c>
    </row>
    <row r="25" spans="7:28">
      <c r="G25" t="s">
        <v>67</v>
      </c>
      <c r="H25" s="115">
        <v>39.65</v>
      </c>
      <c r="I25" s="88">
        <v>38.69</v>
      </c>
      <c r="J25" s="88">
        <v>19.350000000000001</v>
      </c>
      <c r="K25" s="88">
        <v>0</v>
      </c>
      <c r="L25" s="88">
        <v>26.12</v>
      </c>
      <c r="M25" s="116">
        <v>4.84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128.65</v>
      </c>
      <c r="W25">
        <v>39.65</v>
      </c>
      <c r="X25">
        <v>38.69</v>
      </c>
      <c r="Y25">
        <v>26.12</v>
      </c>
      <c r="Z25">
        <v>0</v>
      </c>
      <c r="AA25">
        <v>4.84</v>
      </c>
      <c r="AB25">
        <v>19.350000000000001</v>
      </c>
    </row>
    <row r="26" spans="7:28">
      <c r="G26" t="s">
        <v>68</v>
      </c>
      <c r="H26" s="115">
        <v>78.36</v>
      </c>
      <c r="I26" s="88">
        <v>14.51</v>
      </c>
      <c r="J26" s="88">
        <v>0</v>
      </c>
      <c r="K26" s="88">
        <v>0</v>
      </c>
      <c r="L26" s="88">
        <v>18.86</v>
      </c>
      <c r="M26" s="116">
        <v>4.93</v>
      </c>
      <c r="N26" s="115">
        <v>0</v>
      </c>
      <c r="O26" s="88">
        <v>0</v>
      </c>
      <c r="P26" s="88">
        <v>-15</v>
      </c>
      <c r="Q26" s="88">
        <v>0</v>
      </c>
      <c r="R26" s="88">
        <v>0</v>
      </c>
      <c r="S26" s="116">
        <v>0</v>
      </c>
      <c r="U26" s="115">
        <v>-15</v>
      </c>
      <c r="V26" s="116">
        <v>116.66</v>
      </c>
      <c r="W26">
        <v>78.36</v>
      </c>
      <c r="X26">
        <v>14.51</v>
      </c>
      <c r="Y26">
        <v>18.86</v>
      </c>
      <c r="Z26">
        <v>0</v>
      </c>
      <c r="AA26">
        <v>4.93</v>
      </c>
      <c r="AB26">
        <v>-15</v>
      </c>
    </row>
    <row r="27" spans="7:28">
      <c r="G27" t="s">
        <v>69</v>
      </c>
      <c r="H27" s="115">
        <v>97.69</v>
      </c>
      <c r="I27" s="88">
        <v>53.2</v>
      </c>
      <c r="J27" s="88">
        <v>19.350000000000001</v>
      </c>
      <c r="K27" s="88">
        <v>29.02</v>
      </c>
      <c r="L27" s="88">
        <v>20.309999999999999</v>
      </c>
      <c r="M27" s="116">
        <v>4.84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224.41</v>
      </c>
      <c r="W27">
        <v>97.69</v>
      </c>
      <c r="X27">
        <v>53.2</v>
      </c>
      <c r="Y27">
        <v>20.309999999999999</v>
      </c>
      <c r="Z27">
        <v>29.02</v>
      </c>
      <c r="AA27">
        <v>4.84</v>
      </c>
      <c r="AB27">
        <v>19.350000000000001</v>
      </c>
    </row>
    <row r="28" spans="7:28">
      <c r="G28" t="s">
        <v>70</v>
      </c>
      <c r="H28" s="115">
        <v>105.45</v>
      </c>
      <c r="I28" s="88">
        <v>62.87</v>
      </c>
      <c r="J28" s="88">
        <v>0</v>
      </c>
      <c r="K28" s="88">
        <v>14.51</v>
      </c>
      <c r="L28" s="88">
        <v>20.309999999999999</v>
      </c>
      <c r="M28" s="116">
        <v>4.93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208.07</v>
      </c>
      <c r="W28">
        <v>105.45</v>
      </c>
      <c r="X28">
        <v>62.87</v>
      </c>
      <c r="Y28">
        <v>20.309999999999999</v>
      </c>
      <c r="Z28">
        <v>14.51</v>
      </c>
      <c r="AA28">
        <v>4.93</v>
      </c>
      <c r="AB28">
        <v>0</v>
      </c>
    </row>
    <row r="29" spans="7:28">
      <c r="G29" t="s">
        <v>71</v>
      </c>
      <c r="H29" s="115">
        <v>104.47</v>
      </c>
      <c r="I29" s="88">
        <v>0</v>
      </c>
      <c r="J29" s="88">
        <v>0</v>
      </c>
      <c r="K29" s="88">
        <v>14.51</v>
      </c>
      <c r="L29" s="88">
        <v>21.09</v>
      </c>
      <c r="M29" s="116">
        <v>4.93</v>
      </c>
      <c r="N29" s="115">
        <v>0</v>
      </c>
      <c r="O29" s="88">
        <v>-35</v>
      </c>
      <c r="P29" s="88">
        <v>0</v>
      </c>
      <c r="Q29" s="88">
        <v>0</v>
      </c>
      <c r="R29" s="88">
        <v>0</v>
      </c>
      <c r="S29" s="116">
        <v>0</v>
      </c>
      <c r="U29" s="115">
        <v>-35</v>
      </c>
      <c r="V29" s="116">
        <v>145</v>
      </c>
      <c r="W29">
        <v>104.47</v>
      </c>
      <c r="X29">
        <v>-35</v>
      </c>
      <c r="Y29">
        <v>21.09</v>
      </c>
      <c r="Z29">
        <v>14.51</v>
      </c>
      <c r="AA29">
        <v>4.93</v>
      </c>
      <c r="AB29">
        <v>0</v>
      </c>
    </row>
    <row r="30" spans="7:28">
      <c r="G30" t="s">
        <v>72</v>
      </c>
      <c r="H30" s="115">
        <v>87.05</v>
      </c>
      <c r="I30" s="88">
        <v>19.350000000000001</v>
      </c>
      <c r="J30" s="88">
        <v>0</v>
      </c>
      <c r="K30" s="88">
        <v>0</v>
      </c>
      <c r="L30" s="88">
        <v>21.47</v>
      </c>
      <c r="M30" s="116">
        <v>4.84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132.71</v>
      </c>
      <c r="W30">
        <v>87.05</v>
      </c>
      <c r="X30">
        <v>19.350000000000001</v>
      </c>
      <c r="Y30">
        <v>21.47</v>
      </c>
      <c r="Z30">
        <v>0</v>
      </c>
      <c r="AA30">
        <v>4.84</v>
      </c>
      <c r="AB30">
        <v>0</v>
      </c>
    </row>
    <row r="31" spans="7:28">
      <c r="G31" t="s">
        <v>73</v>
      </c>
      <c r="H31" s="115">
        <v>6.77</v>
      </c>
      <c r="I31" s="88">
        <v>0</v>
      </c>
      <c r="J31" s="88">
        <v>14.51</v>
      </c>
      <c r="K31" s="88">
        <v>0</v>
      </c>
      <c r="L31" s="88">
        <v>28.25</v>
      </c>
      <c r="M31" s="116">
        <v>4.93</v>
      </c>
      <c r="N31" s="115">
        <v>0</v>
      </c>
      <c r="O31" s="88">
        <v>-40</v>
      </c>
      <c r="P31" s="88">
        <v>0</v>
      </c>
      <c r="Q31" s="88">
        <v>0</v>
      </c>
      <c r="R31" s="88">
        <v>0</v>
      </c>
      <c r="S31" s="116">
        <v>0</v>
      </c>
      <c r="U31" s="115">
        <v>-40</v>
      </c>
      <c r="V31" s="116">
        <v>54.46</v>
      </c>
      <c r="W31">
        <v>6.77</v>
      </c>
      <c r="X31">
        <v>-40</v>
      </c>
      <c r="Y31">
        <v>28.25</v>
      </c>
      <c r="Z31">
        <v>0</v>
      </c>
      <c r="AA31">
        <v>4.93</v>
      </c>
      <c r="AB31">
        <v>14.51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43.54</v>
      </c>
      <c r="L32" s="88">
        <v>21.47</v>
      </c>
      <c r="M32" s="116">
        <v>4.93</v>
      </c>
      <c r="N32" s="115">
        <v>0</v>
      </c>
      <c r="O32" s="88">
        <v>-10</v>
      </c>
      <c r="P32" s="88">
        <v>-55</v>
      </c>
      <c r="Q32" s="88">
        <v>0</v>
      </c>
      <c r="R32" s="88">
        <v>0</v>
      </c>
      <c r="S32" s="116">
        <v>0</v>
      </c>
      <c r="U32" s="115">
        <v>-65</v>
      </c>
      <c r="V32" s="116">
        <v>69.94</v>
      </c>
      <c r="W32">
        <v>0</v>
      </c>
      <c r="X32">
        <v>-10</v>
      </c>
      <c r="Y32">
        <v>21.47</v>
      </c>
      <c r="Z32">
        <v>43.54</v>
      </c>
      <c r="AA32">
        <v>4.93</v>
      </c>
      <c r="AB32">
        <v>-55</v>
      </c>
    </row>
    <row r="33" spans="7:28">
      <c r="G33" t="s">
        <v>75</v>
      </c>
      <c r="H33" s="115">
        <v>68.680000000000007</v>
      </c>
      <c r="I33" s="88">
        <v>0</v>
      </c>
      <c r="J33" s="88">
        <v>67.709999999999994</v>
      </c>
      <c r="K33" s="88">
        <v>9.67</v>
      </c>
      <c r="L33" s="88">
        <v>24.67</v>
      </c>
      <c r="M33" s="116">
        <v>4.93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175.66</v>
      </c>
      <c r="W33">
        <v>68.680000000000007</v>
      </c>
      <c r="X33">
        <v>0</v>
      </c>
      <c r="Y33">
        <v>24.67</v>
      </c>
      <c r="Z33">
        <v>9.67</v>
      </c>
      <c r="AA33">
        <v>4.93</v>
      </c>
      <c r="AB33">
        <v>67.709999999999994</v>
      </c>
    </row>
    <row r="34" spans="7:28">
      <c r="G34" t="s">
        <v>76</v>
      </c>
      <c r="H34" s="115">
        <v>43.53</v>
      </c>
      <c r="I34" s="88">
        <v>0</v>
      </c>
      <c r="J34" s="88">
        <v>58.03</v>
      </c>
      <c r="K34" s="88">
        <v>38.69</v>
      </c>
      <c r="L34" s="88">
        <v>24.86</v>
      </c>
      <c r="M34" s="116">
        <v>4.84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169.95</v>
      </c>
      <c r="W34">
        <v>43.53</v>
      </c>
      <c r="X34">
        <v>0</v>
      </c>
      <c r="Y34">
        <v>24.86</v>
      </c>
      <c r="Z34">
        <v>38.69</v>
      </c>
      <c r="AA34">
        <v>4.84</v>
      </c>
      <c r="AB34">
        <v>58.03</v>
      </c>
    </row>
    <row r="35" spans="7:28">
      <c r="G35" t="s">
        <v>77</v>
      </c>
      <c r="H35" s="115">
        <v>118.01</v>
      </c>
      <c r="I35" s="88">
        <v>0</v>
      </c>
      <c r="J35" s="88">
        <v>43.53</v>
      </c>
      <c r="K35" s="88">
        <v>29.02</v>
      </c>
      <c r="L35" s="88">
        <v>25.63</v>
      </c>
      <c r="M35" s="116">
        <v>4.93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221.12</v>
      </c>
      <c r="W35">
        <v>118.01</v>
      </c>
      <c r="X35">
        <v>0</v>
      </c>
      <c r="Y35">
        <v>25.63</v>
      </c>
      <c r="Z35">
        <v>29.02</v>
      </c>
      <c r="AA35">
        <v>4.93</v>
      </c>
      <c r="AB35">
        <v>43.53</v>
      </c>
    </row>
    <row r="36" spans="7:28">
      <c r="G36" t="s">
        <v>78</v>
      </c>
      <c r="H36" s="115">
        <v>108.33</v>
      </c>
      <c r="I36" s="88">
        <v>0</v>
      </c>
      <c r="J36" s="88">
        <v>58.04</v>
      </c>
      <c r="K36" s="88">
        <v>29.02</v>
      </c>
      <c r="L36" s="88">
        <v>26.12</v>
      </c>
      <c r="M36" s="116">
        <v>4.93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226.44</v>
      </c>
      <c r="W36">
        <v>108.33</v>
      </c>
      <c r="X36">
        <v>0</v>
      </c>
      <c r="Y36">
        <v>26.12</v>
      </c>
      <c r="Z36">
        <v>29.02</v>
      </c>
      <c r="AA36">
        <v>4.93</v>
      </c>
      <c r="AB36">
        <v>58.04</v>
      </c>
    </row>
    <row r="37" spans="7:28">
      <c r="G37" t="s">
        <v>79</v>
      </c>
      <c r="H37" s="115">
        <v>35.79</v>
      </c>
      <c r="I37" s="88">
        <v>0</v>
      </c>
      <c r="J37" s="88">
        <v>48.36</v>
      </c>
      <c r="K37" s="88">
        <v>29.02</v>
      </c>
      <c r="L37" s="88">
        <v>31.73</v>
      </c>
      <c r="M37" s="116">
        <v>4.93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149.83000000000001</v>
      </c>
      <c r="W37">
        <v>35.79</v>
      </c>
      <c r="X37">
        <v>0</v>
      </c>
      <c r="Y37">
        <v>31.73</v>
      </c>
      <c r="Z37">
        <v>29.02</v>
      </c>
      <c r="AA37">
        <v>4.93</v>
      </c>
      <c r="AB37">
        <v>48.36</v>
      </c>
    </row>
    <row r="38" spans="7:28">
      <c r="G38" t="s">
        <v>80</v>
      </c>
      <c r="H38" s="115">
        <v>38.69</v>
      </c>
      <c r="I38" s="88">
        <v>0</v>
      </c>
      <c r="J38" s="88">
        <v>48.37</v>
      </c>
      <c r="K38" s="88">
        <v>29.02</v>
      </c>
      <c r="L38" s="88">
        <v>25.05</v>
      </c>
      <c r="M38" s="116">
        <v>4.93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146.06</v>
      </c>
      <c r="W38">
        <v>38.69</v>
      </c>
      <c r="X38">
        <v>0</v>
      </c>
      <c r="Y38">
        <v>25.05</v>
      </c>
      <c r="Z38">
        <v>29.02</v>
      </c>
      <c r="AA38">
        <v>4.93</v>
      </c>
      <c r="AB38">
        <v>48.37</v>
      </c>
    </row>
    <row r="39" spans="7:28">
      <c r="G39" t="s">
        <v>81</v>
      </c>
      <c r="H39" s="115">
        <v>29.99</v>
      </c>
      <c r="I39" s="88">
        <v>0</v>
      </c>
      <c r="J39" s="88">
        <v>29.02</v>
      </c>
      <c r="K39" s="88">
        <v>29.02</v>
      </c>
      <c r="L39" s="88">
        <v>28.73</v>
      </c>
      <c r="M39" s="116">
        <v>4.93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121.69</v>
      </c>
      <c r="W39">
        <v>29.99</v>
      </c>
      <c r="X39">
        <v>0</v>
      </c>
      <c r="Y39">
        <v>28.73</v>
      </c>
      <c r="Z39">
        <v>29.02</v>
      </c>
      <c r="AA39">
        <v>4.93</v>
      </c>
      <c r="AB39">
        <v>29.02</v>
      </c>
    </row>
    <row r="40" spans="7:28">
      <c r="G40" t="s">
        <v>82</v>
      </c>
      <c r="H40" s="115">
        <v>71.58</v>
      </c>
      <c r="I40" s="88">
        <v>0</v>
      </c>
      <c r="J40" s="88">
        <v>116.08</v>
      </c>
      <c r="K40" s="88">
        <v>29.02</v>
      </c>
      <c r="L40" s="88">
        <v>29.21</v>
      </c>
      <c r="M40" s="116">
        <v>4.93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250.82</v>
      </c>
      <c r="W40">
        <v>71.58</v>
      </c>
      <c r="X40">
        <v>0</v>
      </c>
      <c r="Y40">
        <v>29.21</v>
      </c>
      <c r="Z40">
        <v>29.02</v>
      </c>
      <c r="AA40">
        <v>4.93</v>
      </c>
      <c r="AB40">
        <v>116.08</v>
      </c>
    </row>
    <row r="41" spans="7:28">
      <c r="G41" t="s">
        <v>83</v>
      </c>
      <c r="H41" s="115">
        <v>105.44</v>
      </c>
      <c r="I41" s="88">
        <v>77.38</v>
      </c>
      <c r="J41" s="88">
        <v>130.58000000000001</v>
      </c>
      <c r="K41" s="88">
        <v>19.350000000000001</v>
      </c>
      <c r="L41" s="88">
        <v>29.31</v>
      </c>
      <c r="M41" s="116">
        <v>4.84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366.9</v>
      </c>
      <c r="W41">
        <v>105.44</v>
      </c>
      <c r="X41">
        <v>77.38</v>
      </c>
      <c r="Y41">
        <v>29.31</v>
      </c>
      <c r="Z41">
        <v>19.350000000000001</v>
      </c>
      <c r="AA41">
        <v>4.84</v>
      </c>
      <c r="AB41">
        <v>130.58000000000001</v>
      </c>
    </row>
    <row r="42" spans="7:28">
      <c r="G42" t="s">
        <v>84</v>
      </c>
      <c r="H42" s="115">
        <v>120.91</v>
      </c>
      <c r="I42" s="88">
        <v>53.2</v>
      </c>
      <c r="J42" s="88">
        <v>135.41999999999999</v>
      </c>
      <c r="K42" s="88">
        <v>19.350000000000001</v>
      </c>
      <c r="L42" s="88">
        <v>29.6</v>
      </c>
      <c r="M42" s="116">
        <v>4.84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363.32</v>
      </c>
      <c r="W42">
        <v>120.91</v>
      </c>
      <c r="X42">
        <v>53.2</v>
      </c>
      <c r="Y42">
        <v>29.6</v>
      </c>
      <c r="Z42">
        <v>19.350000000000001</v>
      </c>
      <c r="AA42">
        <v>4.84</v>
      </c>
      <c r="AB42">
        <v>135.41999999999999</v>
      </c>
    </row>
    <row r="43" spans="7:28">
      <c r="G43" t="s">
        <v>85</v>
      </c>
      <c r="H43" s="115">
        <v>96.73</v>
      </c>
      <c r="I43" s="88">
        <v>96.73</v>
      </c>
      <c r="J43" s="88">
        <v>101.56</v>
      </c>
      <c r="K43" s="88">
        <v>29.02</v>
      </c>
      <c r="L43" s="88">
        <v>34.340000000000003</v>
      </c>
      <c r="M43" s="116">
        <v>3.29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361.67</v>
      </c>
      <c r="W43">
        <v>96.73</v>
      </c>
      <c r="X43">
        <v>96.73</v>
      </c>
      <c r="Y43">
        <v>34.340000000000003</v>
      </c>
      <c r="Z43">
        <v>29.02</v>
      </c>
      <c r="AA43">
        <v>3.29</v>
      </c>
      <c r="AB43">
        <v>101.56</v>
      </c>
    </row>
    <row r="44" spans="7:28">
      <c r="G44" t="s">
        <v>86</v>
      </c>
      <c r="H44" s="115">
        <v>103.5</v>
      </c>
      <c r="I44" s="88">
        <v>101.57</v>
      </c>
      <c r="J44" s="88">
        <v>154.77000000000001</v>
      </c>
      <c r="K44" s="88">
        <v>29.02</v>
      </c>
      <c r="L44" s="88">
        <v>27.37</v>
      </c>
      <c r="M44" s="116">
        <v>3.29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419.52</v>
      </c>
      <c r="W44">
        <v>103.5</v>
      </c>
      <c r="X44">
        <v>101.57</v>
      </c>
      <c r="Y44">
        <v>27.37</v>
      </c>
      <c r="Z44">
        <v>29.02</v>
      </c>
      <c r="AA44">
        <v>3.29</v>
      </c>
      <c r="AB44">
        <v>154.77000000000001</v>
      </c>
    </row>
    <row r="45" spans="7:28">
      <c r="G45" t="s">
        <v>87</v>
      </c>
      <c r="H45" s="115">
        <v>159.6</v>
      </c>
      <c r="I45" s="88">
        <v>58.04</v>
      </c>
      <c r="J45" s="88">
        <v>135.41999999999999</v>
      </c>
      <c r="K45" s="88">
        <v>14.51</v>
      </c>
      <c r="L45" s="88">
        <v>30.28</v>
      </c>
      <c r="M45" s="116">
        <v>3.29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401.14</v>
      </c>
      <c r="W45">
        <v>159.6</v>
      </c>
      <c r="X45">
        <v>58.04</v>
      </c>
      <c r="Y45">
        <v>30.28</v>
      </c>
      <c r="Z45">
        <v>14.51</v>
      </c>
      <c r="AA45">
        <v>3.29</v>
      </c>
      <c r="AB45">
        <v>135.41999999999999</v>
      </c>
    </row>
    <row r="46" spans="7:28">
      <c r="G46" t="s">
        <v>88</v>
      </c>
      <c r="H46" s="115">
        <v>161.53</v>
      </c>
      <c r="I46" s="88">
        <v>69.650000000000006</v>
      </c>
      <c r="J46" s="88">
        <v>135.41999999999999</v>
      </c>
      <c r="K46" s="88">
        <v>29.02</v>
      </c>
      <c r="L46" s="88">
        <v>30.18</v>
      </c>
      <c r="M46" s="116">
        <v>3.29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429.09</v>
      </c>
      <c r="W46">
        <v>161.53</v>
      </c>
      <c r="X46">
        <v>69.650000000000006</v>
      </c>
      <c r="Y46">
        <v>30.18</v>
      </c>
      <c r="Z46">
        <v>29.02</v>
      </c>
      <c r="AA46">
        <v>3.29</v>
      </c>
      <c r="AB46">
        <v>135.41999999999999</v>
      </c>
    </row>
    <row r="47" spans="7:28">
      <c r="G47" t="s">
        <v>89</v>
      </c>
      <c r="H47" s="115">
        <v>76.41</v>
      </c>
      <c r="I47" s="88">
        <v>29.02</v>
      </c>
      <c r="J47" s="88">
        <v>67.709999999999994</v>
      </c>
      <c r="K47" s="88">
        <v>29.02</v>
      </c>
      <c r="L47" s="88">
        <v>29.02</v>
      </c>
      <c r="M47" s="116">
        <v>3.29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234.47</v>
      </c>
      <c r="W47">
        <v>76.41</v>
      </c>
      <c r="X47">
        <v>29.02</v>
      </c>
      <c r="Y47">
        <v>29.02</v>
      </c>
      <c r="Z47">
        <v>29.02</v>
      </c>
      <c r="AA47">
        <v>3.29</v>
      </c>
      <c r="AB47">
        <v>67.709999999999994</v>
      </c>
    </row>
    <row r="48" spans="7:28">
      <c r="G48" t="s">
        <v>90</v>
      </c>
      <c r="H48" s="115">
        <v>114.14</v>
      </c>
      <c r="I48" s="88">
        <v>54.17</v>
      </c>
      <c r="J48" s="88">
        <v>116.07</v>
      </c>
      <c r="K48" s="88">
        <v>29.02</v>
      </c>
      <c r="L48" s="88">
        <v>29.02</v>
      </c>
      <c r="M48" s="116">
        <v>3.29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345.71</v>
      </c>
      <c r="W48">
        <v>114.14</v>
      </c>
      <c r="X48">
        <v>54.17</v>
      </c>
      <c r="Y48">
        <v>29.02</v>
      </c>
      <c r="Z48">
        <v>29.02</v>
      </c>
      <c r="AA48">
        <v>3.29</v>
      </c>
      <c r="AB48">
        <v>116.07</v>
      </c>
    </row>
    <row r="49" spans="7:28">
      <c r="G49" t="s">
        <v>91</v>
      </c>
      <c r="H49" s="115">
        <v>0</v>
      </c>
      <c r="I49" s="88">
        <v>0</v>
      </c>
      <c r="J49" s="88">
        <v>38.69</v>
      </c>
      <c r="K49" s="88">
        <v>14.51</v>
      </c>
      <c r="L49" s="88">
        <v>33.86</v>
      </c>
      <c r="M49" s="116">
        <v>3.29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90.35</v>
      </c>
      <c r="W49">
        <v>0</v>
      </c>
      <c r="X49">
        <v>0</v>
      </c>
      <c r="Y49">
        <v>33.86</v>
      </c>
      <c r="Z49">
        <v>14.51</v>
      </c>
      <c r="AA49">
        <v>3.29</v>
      </c>
      <c r="AB49">
        <v>38.69</v>
      </c>
    </row>
    <row r="50" spans="7:28">
      <c r="G50" t="s">
        <v>92</v>
      </c>
      <c r="H50" s="115">
        <v>46.43</v>
      </c>
      <c r="I50" s="88">
        <v>29.02</v>
      </c>
      <c r="J50" s="88">
        <v>116.07</v>
      </c>
      <c r="K50" s="88">
        <v>29.02</v>
      </c>
      <c r="L50" s="88">
        <v>25.15</v>
      </c>
      <c r="M50" s="116">
        <v>3.29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248.98</v>
      </c>
      <c r="W50">
        <v>46.43</v>
      </c>
      <c r="X50">
        <v>29.02</v>
      </c>
      <c r="Y50">
        <v>25.15</v>
      </c>
      <c r="Z50">
        <v>29.02</v>
      </c>
      <c r="AA50">
        <v>3.29</v>
      </c>
      <c r="AB50">
        <v>116.07</v>
      </c>
    </row>
    <row r="51" spans="7:28">
      <c r="G51" t="s">
        <v>93</v>
      </c>
      <c r="H51" s="115">
        <v>63.84</v>
      </c>
      <c r="I51" s="88">
        <v>33.86</v>
      </c>
      <c r="J51" s="88">
        <v>45.46</v>
      </c>
      <c r="K51" s="88">
        <v>29.02</v>
      </c>
      <c r="L51" s="88">
        <v>27.08</v>
      </c>
      <c r="M51" s="116">
        <v>3.29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202.55</v>
      </c>
      <c r="W51">
        <v>63.84</v>
      </c>
      <c r="X51">
        <v>33.86</v>
      </c>
      <c r="Y51">
        <v>27.08</v>
      </c>
      <c r="Z51">
        <v>29.02</v>
      </c>
      <c r="AA51">
        <v>3.29</v>
      </c>
      <c r="AB51">
        <v>45.46</v>
      </c>
    </row>
    <row r="52" spans="7:28">
      <c r="G52" t="s">
        <v>94</v>
      </c>
      <c r="H52" s="115">
        <v>67.709999999999994</v>
      </c>
      <c r="I52" s="88">
        <v>33.86</v>
      </c>
      <c r="J52" s="88">
        <v>67.709999999999994</v>
      </c>
      <c r="K52" s="88">
        <v>29.02</v>
      </c>
      <c r="L52" s="88">
        <v>27.08</v>
      </c>
      <c r="M52" s="116">
        <v>3.39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228.77</v>
      </c>
      <c r="W52">
        <v>67.709999999999994</v>
      </c>
      <c r="X52">
        <v>33.86</v>
      </c>
      <c r="Y52">
        <v>27.08</v>
      </c>
      <c r="Z52">
        <v>29.02</v>
      </c>
      <c r="AA52">
        <v>3.39</v>
      </c>
      <c r="AB52">
        <v>67.709999999999994</v>
      </c>
    </row>
    <row r="53" spans="7:28">
      <c r="G53" t="s">
        <v>95</v>
      </c>
      <c r="H53" s="115">
        <v>95.76</v>
      </c>
      <c r="I53" s="88">
        <v>94.8</v>
      </c>
      <c r="J53" s="88">
        <v>96.72</v>
      </c>
      <c r="K53" s="88">
        <v>9.67</v>
      </c>
      <c r="L53" s="88">
        <v>27.57</v>
      </c>
      <c r="M53" s="116">
        <v>3.39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327.91</v>
      </c>
      <c r="W53">
        <v>95.76</v>
      </c>
      <c r="X53">
        <v>94.8</v>
      </c>
      <c r="Y53">
        <v>27.57</v>
      </c>
      <c r="Z53">
        <v>9.67</v>
      </c>
      <c r="AA53">
        <v>3.39</v>
      </c>
      <c r="AB53">
        <v>96.72</v>
      </c>
    </row>
    <row r="54" spans="7:28">
      <c r="G54" t="s">
        <v>96</v>
      </c>
      <c r="H54" s="115">
        <v>79.319999999999993</v>
      </c>
      <c r="I54" s="88">
        <v>59.97</v>
      </c>
      <c r="J54" s="88">
        <v>116.07</v>
      </c>
      <c r="K54" s="88">
        <v>29.02</v>
      </c>
      <c r="L54" s="88">
        <v>27.57</v>
      </c>
      <c r="M54" s="116">
        <v>3.29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315.24</v>
      </c>
      <c r="W54">
        <v>79.319999999999993</v>
      </c>
      <c r="X54">
        <v>59.97</v>
      </c>
      <c r="Y54">
        <v>27.57</v>
      </c>
      <c r="Z54">
        <v>29.02</v>
      </c>
      <c r="AA54">
        <v>3.29</v>
      </c>
      <c r="AB54">
        <v>116.07</v>
      </c>
    </row>
    <row r="55" spans="7:28">
      <c r="G55" t="s">
        <v>97</v>
      </c>
      <c r="H55" s="115">
        <v>62.87</v>
      </c>
      <c r="I55" s="88">
        <v>36.76</v>
      </c>
      <c r="J55" s="88">
        <v>9.67</v>
      </c>
      <c r="K55" s="88">
        <v>19.350000000000001</v>
      </c>
      <c r="L55" s="88">
        <v>31.92</v>
      </c>
      <c r="M55" s="116">
        <v>3.29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163.86</v>
      </c>
      <c r="W55">
        <v>62.87</v>
      </c>
      <c r="X55">
        <v>36.76</v>
      </c>
      <c r="Y55">
        <v>31.92</v>
      </c>
      <c r="Z55">
        <v>19.350000000000001</v>
      </c>
      <c r="AA55">
        <v>3.29</v>
      </c>
      <c r="AB55">
        <v>9.67</v>
      </c>
    </row>
    <row r="56" spans="7:28">
      <c r="G56" t="s">
        <v>98</v>
      </c>
      <c r="H56" s="115">
        <v>64.81</v>
      </c>
      <c r="I56" s="88">
        <v>25.15</v>
      </c>
      <c r="J56" s="88">
        <v>12.57</v>
      </c>
      <c r="K56" s="88">
        <v>19.350000000000001</v>
      </c>
      <c r="L56" s="88">
        <v>23.7</v>
      </c>
      <c r="M56" s="116">
        <v>3.29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148.87</v>
      </c>
      <c r="W56">
        <v>64.81</v>
      </c>
      <c r="X56">
        <v>25.15</v>
      </c>
      <c r="Y56">
        <v>23.7</v>
      </c>
      <c r="Z56">
        <v>19.350000000000001</v>
      </c>
      <c r="AA56">
        <v>3.29</v>
      </c>
      <c r="AB56">
        <v>12.57</v>
      </c>
    </row>
    <row r="57" spans="7:28">
      <c r="G57" t="s">
        <v>99</v>
      </c>
      <c r="H57" s="115">
        <v>29.02</v>
      </c>
      <c r="I57" s="88">
        <v>38.69</v>
      </c>
      <c r="J57" s="88">
        <v>48.37</v>
      </c>
      <c r="K57" s="88">
        <v>9.67</v>
      </c>
      <c r="L57" s="88">
        <v>27.08</v>
      </c>
      <c r="M57" s="116">
        <v>3.29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156.12</v>
      </c>
      <c r="W57">
        <v>29.02</v>
      </c>
      <c r="X57">
        <v>38.69</v>
      </c>
      <c r="Y57">
        <v>27.08</v>
      </c>
      <c r="Z57">
        <v>9.67</v>
      </c>
      <c r="AA57">
        <v>3.29</v>
      </c>
      <c r="AB57">
        <v>48.37</v>
      </c>
    </row>
    <row r="58" spans="7:28">
      <c r="G58" t="s">
        <v>100</v>
      </c>
      <c r="H58" s="115">
        <v>76.42</v>
      </c>
      <c r="I58" s="88">
        <v>43.53</v>
      </c>
      <c r="J58" s="88">
        <v>58.04</v>
      </c>
      <c r="K58" s="88">
        <v>9.67</v>
      </c>
      <c r="L58" s="88">
        <v>27.08</v>
      </c>
      <c r="M58" s="116">
        <v>3.29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218.03</v>
      </c>
      <c r="W58">
        <v>76.42</v>
      </c>
      <c r="X58">
        <v>43.53</v>
      </c>
      <c r="Y58">
        <v>27.08</v>
      </c>
      <c r="Z58">
        <v>9.67</v>
      </c>
      <c r="AA58">
        <v>3.29</v>
      </c>
      <c r="AB58">
        <v>58.04</v>
      </c>
    </row>
    <row r="59" spans="7:28">
      <c r="G59" t="s">
        <v>101</v>
      </c>
      <c r="H59" s="115">
        <v>19.350000000000001</v>
      </c>
      <c r="I59" s="88">
        <v>21.28</v>
      </c>
      <c r="J59" s="88">
        <v>0</v>
      </c>
      <c r="K59" s="88">
        <v>19.350000000000001</v>
      </c>
      <c r="L59" s="88">
        <v>27.08</v>
      </c>
      <c r="M59" s="116">
        <v>3.29</v>
      </c>
      <c r="N59" s="115">
        <v>0</v>
      </c>
      <c r="O59" s="88">
        <v>0</v>
      </c>
      <c r="P59" s="88">
        <v>-25</v>
      </c>
      <c r="Q59" s="88">
        <v>0</v>
      </c>
      <c r="R59" s="88">
        <v>0</v>
      </c>
      <c r="S59" s="116">
        <v>0</v>
      </c>
      <c r="U59" s="115">
        <v>-25</v>
      </c>
      <c r="V59" s="116">
        <v>90.35</v>
      </c>
      <c r="W59">
        <v>19.350000000000001</v>
      </c>
      <c r="X59">
        <v>21.28</v>
      </c>
      <c r="Y59">
        <v>27.08</v>
      </c>
      <c r="Z59">
        <v>19.350000000000001</v>
      </c>
      <c r="AA59">
        <v>3.29</v>
      </c>
      <c r="AB59">
        <v>-25</v>
      </c>
    </row>
    <row r="60" spans="7:28">
      <c r="G60" t="s">
        <v>102</v>
      </c>
      <c r="H60" s="115">
        <v>64.81</v>
      </c>
      <c r="I60" s="88">
        <v>38.69</v>
      </c>
      <c r="J60" s="88">
        <v>0</v>
      </c>
      <c r="K60" s="88">
        <v>19.350000000000001</v>
      </c>
      <c r="L60" s="88">
        <v>27.08</v>
      </c>
      <c r="M60" s="116">
        <v>3.29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153.22</v>
      </c>
      <c r="W60">
        <v>64.81</v>
      </c>
      <c r="X60">
        <v>38.69</v>
      </c>
      <c r="Y60">
        <v>27.08</v>
      </c>
      <c r="Z60">
        <v>19.350000000000001</v>
      </c>
      <c r="AA60">
        <v>3.29</v>
      </c>
      <c r="AB60">
        <v>0</v>
      </c>
    </row>
    <row r="61" spans="7:28">
      <c r="G61" t="s">
        <v>103</v>
      </c>
      <c r="H61" s="115">
        <v>91.89</v>
      </c>
      <c r="I61" s="88">
        <v>68.680000000000007</v>
      </c>
      <c r="J61" s="88">
        <v>0</v>
      </c>
      <c r="K61" s="88">
        <v>14.51</v>
      </c>
      <c r="L61" s="88">
        <v>31.92</v>
      </c>
      <c r="M61" s="116">
        <v>3.29</v>
      </c>
      <c r="N61" s="115">
        <v>0</v>
      </c>
      <c r="O61" s="88">
        <v>0</v>
      </c>
      <c r="P61" s="88">
        <v>-20</v>
      </c>
      <c r="Q61" s="88">
        <v>0</v>
      </c>
      <c r="R61" s="88">
        <v>0</v>
      </c>
      <c r="S61" s="116">
        <v>0</v>
      </c>
      <c r="U61" s="115">
        <v>-20</v>
      </c>
      <c r="V61" s="116">
        <v>210.29</v>
      </c>
      <c r="W61">
        <v>91.89</v>
      </c>
      <c r="X61">
        <v>68.680000000000007</v>
      </c>
      <c r="Y61">
        <v>31.92</v>
      </c>
      <c r="Z61">
        <v>14.51</v>
      </c>
      <c r="AA61">
        <v>3.29</v>
      </c>
      <c r="AB61">
        <v>-20</v>
      </c>
    </row>
    <row r="62" spans="7:28">
      <c r="G62" t="s">
        <v>104</v>
      </c>
      <c r="H62" s="115">
        <v>95.75</v>
      </c>
      <c r="I62" s="88">
        <v>82.22</v>
      </c>
      <c r="J62" s="88">
        <v>0</v>
      </c>
      <c r="K62" s="88">
        <v>19.350000000000001</v>
      </c>
      <c r="L62" s="88">
        <v>23.22</v>
      </c>
      <c r="M62" s="116">
        <v>3.29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223.83</v>
      </c>
      <c r="W62">
        <v>95.75</v>
      </c>
      <c r="X62">
        <v>82.22</v>
      </c>
      <c r="Y62">
        <v>23.22</v>
      </c>
      <c r="Z62">
        <v>19.350000000000001</v>
      </c>
      <c r="AA62">
        <v>3.29</v>
      </c>
      <c r="AB62">
        <v>0</v>
      </c>
    </row>
    <row r="63" spans="7:28">
      <c r="G63" t="s">
        <v>105</v>
      </c>
      <c r="H63" s="115">
        <v>0</v>
      </c>
      <c r="I63" s="88">
        <v>30.95</v>
      </c>
      <c r="J63" s="88">
        <v>0</v>
      </c>
      <c r="K63" s="88">
        <v>19.350000000000001</v>
      </c>
      <c r="L63" s="88">
        <v>26.12</v>
      </c>
      <c r="M63" s="116">
        <v>3.29</v>
      </c>
      <c r="N63" s="115">
        <v>0</v>
      </c>
      <c r="O63" s="88">
        <v>0</v>
      </c>
      <c r="P63" s="88">
        <v>-90</v>
      </c>
      <c r="Q63" s="88">
        <v>0</v>
      </c>
      <c r="R63" s="88">
        <v>0</v>
      </c>
      <c r="S63" s="116">
        <v>0</v>
      </c>
      <c r="U63" s="115">
        <v>-90</v>
      </c>
      <c r="V63" s="116">
        <v>79.709999999999994</v>
      </c>
      <c r="W63">
        <v>0</v>
      </c>
      <c r="X63">
        <v>30.95</v>
      </c>
      <c r="Y63">
        <v>26.12</v>
      </c>
      <c r="Z63">
        <v>19.350000000000001</v>
      </c>
      <c r="AA63">
        <v>3.29</v>
      </c>
      <c r="AB63">
        <v>-90</v>
      </c>
    </row>
    <row r="64" spans="7:28">
      <c r="G64" t="s">
        <v>106</v>
      </c>
      <c r="H64" s="115">
        <v>31.92</v>
      </c>
      <c r="I64" s="88">
        <v>40.630000000000003</v>
      </c>
      <c r="J64" s="88">
        <v>0</v>
      </c>
      <c r="K64" s="88">
        <v>24.18</v>
      </c>
      <c r="L64" s="88">
        <v>26.12</v>
      </c>
      <c r="M64" s="116">
        <v>3.29</v>
      </c>
      <c r="N64" s="115">
        <v>0</v>
      </c>
      <c r="O64" s="88">
        <v>0</v>
      </c>
      <c r="P64" s="88">
        <v>-40</v>
      </c>
      <c r="Q64" s="88">
        <v>0</v>
      </c>
      <c r="R64" s="88">
        <v>0</v>
      </c>
      <c r="S64" s="116">
        <v>0</v>
      </c>
      <c r="U64" s="115">
        <v>-40</v>
      </c>
      <c r="V64" s="116">
        <v>126.14</v>
      </c>
      <c r="W64">
        <v>31.92</v>
      </c>
      <c r="X64">
        <v>40.630000000000003</v>
      </c>
      <c r="Y64">
        <v>26.12</v>
      </c>
      <c r="Z64">
        <v>24.18</v>
      </c>
      <c r="AA64">
        <v>3.29</v>
      </c>
      <c r="AB64">
        <v>-40</v>
      </c>
    </row>
    <row r="65" spans="7:28">
      <c r="G65" t="s">
        <v>107</v>
      </c>
      <c r="H65" s="115">
        <v>153.79</v>
      </c>
      <c r="I65" s="88">
        <v>58.04</v>
      </c>
      <c r="J65" s="88">
        <v>0</v>
      </c>
      <c r="K65" s="88">
        <v>19.350000000000001</v>
      </c>
      <c r="L65" s="88">
        <v>26.12</v>
      </c>
      <c r="M65" s="116">
        <v>3.29</v>
      </c>
      <c r="N65" s="115">
        <v>0</v>
      </c>
      <c r="O65" s="88">
        <v>0</v>
      </c>
      <c r="P65" s="88">
        <v>-30</v>
      </c>
      <c r="Q65" s="88">
        <v>0</v>
      </c>
      <c r="R65" s="88">
        <v>0</v>
      </c>
      <c r="S65" s="116">
        <v>0</v>
      </c>
      <c r="U65" s="115">
        <v>-30</v>
      </c>
      <c r="V65" s="116">
        <v>260.58999999999997</v>
      </c>
      <c r="W65">
        <v>153.79</v>
      </c>
      <c r="X65">
        <v>58.04</v>
      </c>
      <c r="Y65">
        <v>26.12</v>
      </c>
      <c r="Z65">
        <v>19.350000000000001</v>
      </c>
      <c r="AA65">
        <v>3.29</v>
      </c>
      <c r="AB65">
        <v>-30</v>
      </c>
    </row>
    <row r="66" spans="7:28">
      <c r="G66" t="s">
        <v>108</v>
      </c>
      <c r="H66" s="115">
        <v>124.77</v>
      </c>
      <c r="I66" s="88">
        <v>58.04</v>
      </c>
      <c r="J66" s="88">
        <v>0</v>
      </c>
      <c r="K66" s="88">
        <v>19.350000000000001</v>
      </c>
      <c r="L66" s="88">
        <v>26.12</v>
      </c>
      <c r="M66" s="116">
        <v>3.29</v>
      </c>
      <c r="N66" s="115">
        <v>0</v>
      </c>
      <c r="O66" s="88">
        <v>0</v>
      </c>
      <c r="P66" s="88">
        <v>-30</v>
      </c>
      <c r="Q66" s="88">
        <v>0</v>
      </c>
      <c r="R66" s="88">
        <v>0</v>
      </c>
      <c r="S66" s="116">
        <v>0</v>
      </c>
      <c r="U66" s="115">
        <v>-30</v>
      </c>
      <c r="V66" s="116">
        <v>231.57</v>
      </c>
      <c r="W66">
        <v>124.77</v>
      </c>
      <c r="X66">
        <v>58.04</v>
      </c>
      <c r="Y66">
        <v>26.12</v>
      </c>
      <c r="Z66">
        <v>19.350000000000001</v>
      </c>
      <c r="AA66">
        <v>3.29</v>
      </c>
      <c r="AB66">
        <v>-30</v>
      </c>
    </row>
    <row r="67" spans="7:28">
      <c r="G67" t="s">
        <v>109</v>
      </c>
      <c r="H67" s="115">
        <v>58.03</v>
      </c>
      <c r="I67" s="88">
        <v>58.04</v>
      </c>
      <c r="J67" s="88">
        <v>0</v>
      </c>
      <c r="K67" s="88">
        <v>29.02</v>
      </c>
      <c r="L67" s="88">
        <v>29.02</v>
      </c>
      <c r="M67" s="116">
        <v>3.29</v>
      </c>
      <c r="N67" s="115">
        <v>0</v>
      </c>
      <c r="O67" s="88">
        <v>0</v>
      </c>
      <c r="P67" s="88">
        <v>-27</v>
      </c>
      <c r="Q67" s="88">
        <v>0</v>
      </c>
      <c r="R67" s="88">
        <v>0</v>
      </c>
      <c r="S67" s="116">
        <v>0</v>
      </c>
      <c r="U67" s="115">
        <v>-27</v>
      </c>
      <c r="V67" s="116">
        <v>177.4</v>
      </c>
      <c r="W67">
        <v>58.03</v>
      </c>
      <c r="X67">
        <v>58.04</v>
      </c>
      <c r="Y67">
        <v>29.02</v>
      </c>
      <c r="Z67">
        <v>29.02</v>
      </c>
      <c r="AA67">
        <v>3.29</v>
      </c>
      <c r="AB67">
        <v>-27</v>
      </c>
    </row>
    <row r="68" spans="7:28">
      <c r="G68" t="s">
        <v>110</v>
      </c>
      <c r="H68" s="115">
        <v>65.78</v>
      </c>
      <c r="I68" s="88">
        <v>62.87</v>
      </c>
      <c r="J68" s="88">
        <v>24.18</v>
      </c>
      <c r="K68" s="88">
        <v>24.18</v>
      </c>
      <c r="L68" s="88">
        <v>19.350000000000001</v>
      </c>
      <c r="M68" s="116">
        <v>3.29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199.65</v>
      </c>
      <c r="W68">
        <v>65.78</v>
      </c>
      <c r="X68">
        <v>62.87</v>
      </c>
      <c r="Y68">
        <v>19.350000000000001</v>
      </c>
      <c r="Z68">
        <v>24.18</v>
      </c>
      <c r="AA68">
        <v>3.29</v>
      </c>
      <c r="AB68">
        <v>24.18</v>
      </c>
    </row>
    <row r="69" spans="7:28">
      <c r="G69" t="s">
        <v>111</v>
      </c>
      <c r="H69" s="115">
        <v>29.02</v>
      </c>
      <c r="I69" s="88">
        <v>101.56</v>
      </c>
      <c r="J69" s="88">
        <v>0</v>
      </c>
      <c r="K69" s="88">
        <v>9.67</v>
      </c>
      <c r="L69" s="88">
        <v>23.22</v>
      </c>
      <c r="M69" s="116">
        <v>3.29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166.76</v>
      </c>
      <c r="W69">
        <v>29.02</v>
      </c>
      <c r="X69">
        <v>101.56</v>
      </c>
      <c r="Y69">
        <v>23.22</v>
      </c>
      <c r="Z69">
        <v>9.67</v>
      </c>
      <c r="AA69">
        <v>3.29</v>
      </c>
      <c r="AB69">
        <v>0</v>
      </c>
    </row>
    <row r="70" spans="7:28">
      <c r="G70" t="s">
        <v>112</v>
      </c>
      <c r="H70" s="115">
        <v>75.45</v>
      </c>
      <c r="I70" s="88">
        <v>62.87</v>
      </c>
      <c r="J70" s="88">
        <v>0</v>
      </c>
      <c r="K70" s="88">
        <v>9.67</v>
      </c>
      <c r="L70" s="88">
        <v>23.22</v>
      </c>
      <c r="M70" s="116">
        <v>3.29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174.5</v>
      </c>
      <c r="W70">
        <v>75.45</v>
      </c>
      <c r="X70">
        <v>62.87</v>
      </c>
      <c r="Y70">
        <v>23.22</v>
      </c>
      <c r="Z70">
        <v>9.67</v>
      </c>
      <c r="AA70">
        <v>3.29</v>
      </c>
      <c r="AB70">
        <v>0</v>
      </c>
    </row>
    <row r="71" spans="7:28">
      <c r="G71" t="s">
        <v>113</v>
      </c>
      <c r="H71" s="115">
        <v>84.16</v>
      </c>
      <c r="I71" s="88">
        <v>62.87</v>
      </c>
      <c r="J71" s="88">
        <v>0</v>
      </c>
      <c r="K71" s="88">
        <v>29.02</v>
      </c>
      <c r="L71" s="88">
        <v>22.25</v>
      </c>
      <c r="M71" s="116">
        <v>3.29</v>
      </c>
      <c r="N71" s="115">
        <v>0</v>
      </c>
      <c r="O71" s="88">
        <v>0</v>
      </c>
      <c r="P71" s="88">
        <v>-65</v>
      </c>
      <c r="Q71" s="88">
        <v>0</v>
      </c>
      <c r="R71" s="88">
        <v>0</v>
      </c>
      <c r="S71" s="116">
        <v>0</v>
      </c>
      <c r="U71" s="115">
        <v>-65</v>
      </c>
      <c r="V71" s="116">
        <v>201.59</v>
      </c>
      <c r="W71">
        <v>84.16</v>
      </c>
      <c r="X71">
        <v>62.87</v>
      </c>
      <c r="Y71">
        <v>22.25</v>
      </c>
      <c r="Z71">
        <v>29.02</v>
      </c>
      <c r="AA71">
        <v>3.29</v>
      </c>
      <c r="AB71">
        <v>-65</v>
      </c>
    </row>
    <row r="72" spans="7:28">
      <c r="G72" t="s">
        <v>114</v>
      </c>
      <c r="H72" s="115">
        <v>111.24</v>
      </c>
      <c r="I72" s="88">
        <v>62.87</v>
      </c>
      <c r="J72" s="88">
        <v>0</v>
      </c>
      <c r="K72" s="88">
        <v>0</v>
      </c>
      <c r="L72" s="88">
        <v>22.25</v>
      </c>
      <c r="M72" s="116">
        <v>3.29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199.65</v>
      </c>
      <c r="W72">
        <v>111.24</v>
      </c>
      <c r="X72">
        <v>62.87</v>
      </c>
      <c r="Y72">
        <v>22.25</v>
      </c>
      <c r="Z72">
        <v>0</v>
      </c>
      <c r="AA72">
        <v>3.29</v>
      </c>
      <c r="AB72">
        <v>0</v>
      </c>
    </row>
    <row r="73" spans="7:28">
      <c r="G73" t="s">
        <v>115</v>
      </c>
      <c r="H73" s="115">
        <v>75.45</v>
      </c>
      <c r="I73" s="88">
        <v>91.89</v>
      </c>
      <c r="J73" s="88">
        <v>0</v>
      </c>
      <c r="K73" s="88">
        <v>14.51</v>
      </c>
      <c r="L73" s="88">
        <v>26.12</v>
      </c>
      <c r="M73" s="116">
        <v>3.29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211.26</v>
      </c>
      <c r="W73">
        <v>75.45</v>
      </c>
      <c r="X73">
        <v>91.89</v>
      </c>
      <c r="Y73">
        <v>26.12</v>
      </c>
      <c r="Z73">
        <v>14.51</v>
      </c>
      <c r="AA73">
        <v>3.29</v>
      </c>
      <c r="AB73">
        <v>0</v>
      </c>
    </row>
    <row r="74" spans="7:28">
      <c r="G74" t="s">
        <v>116</v>
      </c>
      <c r="H74" s="115">
        <v>143.16</v>
      </c>
      <c r="I74" s="88">
        <v>91.89</v>
      </c>
      <c r="J74" s="88">
        <v>0</v>
      </c>
      <c r="K74" s="88">
        <v>0</v>
      </c>
      <c r="L74" s="88">
        <v>0</v>
      </c>
      <c r="M74" s="116">
        <v>3.29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238.34</v>
      </c>
      <c r="W74">
        <v>143.16</v>
      </c>
      <c r="X74">
        <v>91.89</v>
      </c>
      <c r="Y74">
        <v>0</v>
      </c>
      <c r="Z74">
        <v>0</v>
      </c>
      <c r="AA74">
        <v>3.29</v>
      </c>
      <c r="AB74">
        <v>0</v>
      </c>
    </row>
    <row r="75" spans="7:28">
      <c r="G75" t="s">
        <v>117</v>
      </c>
      <c r="H75" s="115">
        <v>177.98</v>
      </c>
      <c r="I75" s="88">
        <v>82.22</v>
      </c>
      <c r="J75" s="88">
        <v>0</v>
      </c>
      <c r="K75" s="88">
        <v>19.350000000000001</v>
      </c>
      <c r="L75" s="88">
        <v>0</v>
      </c>
      <c r="M75" s="116">
        <v>3.29</v>
      </c>
      <c r="N75" s="115">
        <v>0</v>
      </c>
      <c r="O75" s="88">
        <v>0</v>
      </c>
      <c r="P75" s="88">
        <v>-75</v>
      </c>
      <c r="Q75" s="88">
        <v>0</v>
      </c>
      <c r="R75" s="88">
        <v>0</v>
      </c>
      <c r="S75" s="116">
        <v>0</v>
      </c>
      <c r="U75" s="115">
        <v>-75</v>
      </c>
      <c r="V75" s="116">
        <v>282.83999999999997</v>
      </c>
      <c r="W75">
        <v>177.98</v>
      </c>
      <c r="X75">
        <v>82.22</v>
      </c>
      <c r="Y75">
        <v>0</v>
      </c>
      <c r="Z75">
        <v>19.350000000000001</v>
      </c>
      <c r="AA75">
        <v>3.29</v>
      </c>
      <c r="AB75">
        <v>-75</v>
      </c>
    </row>
    <row r="76" spans="7:28">
      <c r="G76" t="s">
        <v>118</v>
      </c>
      <c r="H76" s="115">
        <v>101.57</v>
      </c>
      <c r="I76" s="88">
        <v>91.89</v>
      </c>
      <c r="J76" s="88">
        <v>0</v>
      </c>
      <c r="K76" s="88">
        <v>29.02</v>
      </c>
      <c r="L76" s="88">
        <v>0</v>
      </c>
      <c r="M76" s="116">
        <v>3.29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225.77</v>
      </c>
      <c r="W76">
        <v>101.57</v>
      </c>
      <c r="X76">
        <v>91.89</v>
      </c>
      <c r="Y76">
        <v>0</v>
      </c>
      <c r="Z76">
        <v>29.02</v>
      </c>
      <c r="AA76">
        <v>3.29</v>
      </c>
      <c r="AB76">
        <v>0</v>
      </c>
    </row>
    <row r="77" spans="7:28">
      <c r="G77" t="s">
        <v>119</v>
      </c>
      <c r="H77" s="115">
        <v>78.349999999999994</v>
      </c>
      <c r="I77" s="88">
        <v>9.67</v>
      </c>
      <c r="J77" s="88">
        <v>0</v>
      </c>
      <c r="K77" s="88">
        <v>14.51</v>
      </c>
      <c r="L77" s="88">
        <v>0</v>
      </c>
      <c r="M77" s="116">
        <v>3.29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105.82</v>
      </c>
      <c r="W77">
        <v>78.349999999999994</v>
      </c>
      <c r="X77">
        <v>9.67</v>
      </c>
      <c r="Y77">
        <v>0</v>
      </c>
      <c r="Z77">
        <v>14.51</v>
      </c>
      <c r="AA77">
        <v>3.29</v>
      </c>
      <c r="AB77">
        <v>0</v>
      </c>
    </row>
    <row r="78" spans="7:28">
      <c r="G78" t="s">
        <v>120</v>
      </c>
      <c r="H78" s="115">
        <v>45.46</v>
      </c>
      <c r="I78" s="88">
        <v>0</v>
      </c>
      <c r="J78" s="88">
        <v>0</v>
      </c>
      <c r="K78" s="88">
        <v>19.350000000000001</v>
      </c>
      <c r="L78" s="88">
        <v>0</v>
      </c>
      <c r="M78" s="116">
        <v>5.03</v>
      </c>
      <c r="N78" s="115">
        <v>0</v>
      </c>
      <c r="O78" s="88">
        <v>-10</v>
      </c>
      <c r="P78" s="88">
        <v>0</v>
      </c>
      <c r="Q78" s="88">
        <v>0</v>
      </c>
      <c r="R78" s="88">
        <v>0</v>
      </c>
      <c r="S78" s="116">
        <v>0</v>
      </c>
      <c r="U78" s="115">
        <v>-10</v>
      </c>
      <c r="V78" s="116">
        <v>69.84</v>
      </c>
      <c r="W78">
        <v>45.46</v>
      </c>
      <c r="X78">
        <v>-10</v>
      </c>
      <c r="Y78">
        <v>0</v>
      </c>
      <c r="Z78">
        <v>19.350000000000001</v>
      </c>
      <c r="AA78">
        <v>5.03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29.02</v>
      </c>
      <c r="L79" s="88">
        <v>29.02</v>
      </c>
      <c r="M79" s="116">
        <v>3.29</v>
      </c>
      <c r="N79" s="115">
        <v>-7</v>
      </c>
      <c r="O79" s="88">
        <v>-20</v>
      </c>
      <c r="P79" s="88">
        <v>0</v>
      </c>
      <c r="Q79" s="88">
        <v>0</v>
      </c>
      <c r="R79" s="88">
        <v>0</v>
      </c>
      <c r="S79" s="116">
        <v>0</v>
      </c>
      <c r="U79" s="115">
        <v>-27</v>
      </c>
      <c r="V79" s="116">
        <v>61.33</v>
      </c>
      <c r="W79">
        <v>-7</v>
      </c>
      <c r="X79">
        <v>-20</v>
      </c>
      <c r="Y79">
        <v>29.02</v>
      </c>
      <c r="Z79">
        <v>29.02</v>
      </c>
      <c r="AA79">
        <v>3.29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19.350000000000001</v>
      </c>
      <c r="L80" s="88">
        <v>0</v>
      </c>
      <c r="M80" s="116">
        <v>3.48</v>
      </c>
      <c r="N80" s="115">
        <v>-27</v>
      </c>
      <c r="O80" s="88">
        <v>-10</v>
      </c>
      <c r="P80" s="88">
        <v>0</v>
      </c>
      <c r="Q80" s="88">
        <v>0</v>
      </c>
      <c r="R80" s="88">
        <v>0</v>
      </c>
      <c r="S80" s="116">
        <v>0</v>
      </c>
      <c r="U80" s="115">
        <v>-37</v>
      </c>
      <c r="V80" s="116">
        <v>22.83</v>
      </c>
      <c r="W80">
        <v>-27</v>
      </c>
      <c r="X80">
        <v>-10</v>
      </c>
      <c r="Y80">
        <v>0</v>
      </c>
      <c r="Z80">
        <v>19.350000000000001</v>
      </c>
      <c r="AA80">
        <v>3.48</v>
      </c>
      <c r="AB80">
        <v>0</v>
      </c>
    </row>
    <row r="81" spans="7:28">
      <c r="G81" t="s">
        <v>123</v>
      </c>
      <c r="H81" s="115">
        <v>96.72</v>
      </c>
      <c r="I81" s="88">
        <v>0</v>
      </c>
      <c r="J81" s="88">
        <v>0</v>
      </c>
      <c r="K81" s="88">
        <v>19.350000000000001</v>
      </c>
      <c r="L81" s="88">
        <v>0</v>
      </c>
      <c r="M81" s="116">
        <v>3.29</v>
      </c>
      <c r="N81" s="115">
        <v>0</v>
      </c>
      <c r="O81" s="88">
        <v>0</v>
      </c>
      <c r="P81" s="88">
        <v>-20</v>
      </c>
      <c r="Q81" s="88">
        <v>0</v>
      </c>
      <c r="R81" s="88">
        <v>0</v>
      </c>
      <c r="S81" s="116">
        <v>0</v>
      </c>
      <c r="U81" s="115">
        <v>-20</v>
      </c>
      <c r="V81" s="116">
        <v>119.36</v>
      </c>
      <c r="W81">
        <v>96.72</v>
      </c>
      <c r="X81">
        <v>0</v>
      </c>
      <c r="Y81">
        <v>0</v>
      </c>
      <c r="Z81">
        <v>19.350000000000001</v>
      </c>
      <c r="AA81">
        <v>3.29</v>
      </c>
      <c r="AB81">
        <v>-20</v>
      </c>
    </row>
    <row r="82" spans="7:28">
      <c r="G82" t="s">
        <v>124</v>
      </c>
      <c r="H82" s="115">
        <v>89.96</v>
      </c>
      <c r="I82" s="88">
        <v>0</v>
      </c>
      <c r="J82" s="88">
        <v>0</v>
      </c>
      <c r="K82" s="88">
        <v>19.350000000000001</v>
      </c>
      <c r="L82" s="88">
        <v>24.18</v>
      </c>
      <c r="M82" s="116">
        <v>3.29</v>
      </c>
      <c r="N82" s="115">
        <v>0</v>
      </c>
      <c r="O82" s="88">
        <v>0</v>
      </c>
      <c r="P82" s="88">
        <v>-75</v>
      </c>
      <c r="Q82" s="88">
        <v>0</v>
      </c>
      <c r="R82" s="88">
        <v>0</v>
      </c>
      <c r="S82" s="116">
        <v>0</v>
      </c>
      <c r="U82" s="115">
        <v>-75</v>
      </c>
      <c r="V82" s="116">
        <v>136.78</v>
      </c>
      <c r="W82">
        <v>89.96</v>
      </c>
      <c r="X82">
        <v>0</v>
      </c>
      <c r="Y82">
        <v>24.18</v>
      </c>
      <c r="Z82">
        <v>19.350000000000001</v>
      </c>
      <c r="AA82">
        <v>3.29</v>
      </c>
      <c r="AB82">
        <v>-75</v>
      </c>
    </row>
    <row r="83" spans="7:28">
      <c r="G83" t="s">
        <v>125</v>
      </c>
      <c r="H83" s="115">
        <v>0</v>
      </c>
      <c r="I83" s="88">
        <v>67.7</v>
      </c>
      <c r="J83" s="88">
        <v>0</v>
      </c>
      <c r="K83" s="88">
        <v>19.350000000000001</v>
      </c>
      <c r="L83" s="88">
        <v>22.25</v>
      </c>
      <c r="M83" s="116">
        <v>3.29</v>
      </c>
      <c r="N83" s="115">
        <v>-16</v>
      </c>
      <c r="O83" s="88">
        <v>0</v>
      </c>
      <c r="P83" s="88">
        <v>-30</v>
      </c>
      <c r="Q83" s="88">
        <v>0</v>
      </c>
      <c r="R83" s="88">
        <v>0</v>
      </c>
      <c r="S83" s="116">
        <v>0</v>
      </c>
      <c r="U83" s="115">
        <v>-46</v>
      </c>
      <c r="V83" s="116">
        <v>112.59</v>
      </c>
      <c r="W83">
        <v>-16</v>
      </c>
      <c r="X83">
        <v>67.7</v>
      </c>
      <c r="Y83">
        <v>22.25</v>
      </c>
      <c r="Z83">
        <v>19.350000000000001</v>
      </c>
      <c r="AA83">
        <v>3.29</v>
      </c>
      <c r="AB83">
        <v>-30</v>
      </c>
    </row>
    <row r="84" spans="7:28">
      <c r="G84" t="s">
        <v>126</v>
      </c>
      <c r="H84" s="115">
        <v>10.64</v>
      </c>
      <c r="I84" s="88">
        <v>43.52</v>
      </c>
      <c r="J84" s="88">
        <v>0</v>
      </c>
      <c r="K84" s="88">
        <v>19.350000000000001</v>
      </c>
      <c r="L84" s="88">
        <v>23.22</v>
      </c>
      <c r="M84" s="116">
        <v>3.29</v>
      </c>
      <c r="N84" s="115">
        <v>0</v>
      </c>
      <c r="O84" s="88">
        <v>0</v>
      </c>
      <c r="P84" s="88">
        <v>-30</v>
      </c>
      <c r="Q84" s="88">
        <v>0</v>
      </c>
      <c r="R84" s="88">
        <v>0</v>
      </c>
      <c r="S84" s="116">
        <v>0</v>
      </c>
      <c r="U84" s="115">
        <v>-30</v>
      </c>
      <c r="V84" s="116">
        <v>100.02</v>
      </c>
      <c r="W84">
        <v>10.64</v>
      </c>
      <c r="X84">
        <v>43.52</v>
      </c>
      <c r="Y84">
        <v>23.22</v>
      </c>
      <c r="Z84">
        <v>19.350000000000001</v>
      </c>
      <c r="AA84">
        <v>3.29</v>
      </c>
      <c r="AB84">
        <v>-30</v>
      </c>
    </row>
    <row r="85" spans="7:28">
      <c r="G85" t="s">
        <v>127</v>
      </c>
      <c r="H85" s="115">
        <v>18.38</v>
      </c>
      <c r="I85" s="88">
        <v>14.51</v>
      </c>
      <c r="J85" s="88">
        <v>0</v>
      </c>
      <c r="K85" s="88">
        <v>19.350000000000001</v>
      </c>
      <c r="L85" s="88">
        <v>27.08</v>
      </c>
      <c r="M85" s="116">
        <v>3.29</v>
      </c>
      <c r="N85" s="115">
        <v>0</v>
      </c>
      <c r="O85" s="88">
        <v>0</v>
      </c>
      <c r="P85" s="88">
        <v>-95</v>
      </c>
      <c r="Q85" s="88">
        <v>0</v>
      </c>
      <c r="R85" s="88">
        <v>0</v>
      </c>
      <c r="S85" s="116">
        <v>0</v>
      </c>
      <c r="U85" s="115">
        <v>-95</v>
      </c>
      <c r="V85" s="116">
        <v>82.61</v>
      </c>
      <c r="W85">
        <v>18.38</v>
      </c>
      <c r="X85">
        <v>14.51</v>
      </c>
      <c r="Y85">
        <v>27.08</v>
      </c>
      <c r="Z85">
        <v>19.350000000000001</v>
      </c>
      <c r="AA85">
        <v>3.29</v>
      </c>
      <c r="AB85">
        <v>-95</v>
      </c>
    </row>
    <row r="86" spans="7:28">
      <c r="G86" t="s">
        <v>128</v>
      </c>
      <c r="H86" s="115">
        <v>0</v>
      </c>
      <c r="I86" s="88">
        <v>19.350000000000001</v>
      </c>
      <c r="J86" s="88">
        <v>0</v>
      </c>
      <c r="K86" s="88">
        <v>19.350000000000001</v>
      </c>
      <c r="L86" s="88">
        <v>19.34</v>
      </c>
      <c r="M86" s="116">
        <v>3.29</v>
      </c>
      <c r="N86" s="115">
        <v>-16</v>
      </c>
      <c r="O86" s="88">
        <v>0</v>
      </c>
      <c r="P86" s="88">
        <v>-60</v>
      </c>
      <c r="Q86" s="88">
        <v>0</v>
      </c>
      <c r="R86" s="88">
        <v>0</v>
      </c>
      <c r="S86" s="116">
        <v>0</v>
      </c>
      <c r="U86" s="115">
        <v>-76</v>
      </c>
      <c r="V86" s="116">
        <v>61.33</v>
      </c>
      <c r="W86">
        <v>-16</v>
      </c>
      <c r="X86">
        <v>19.350000000000001</v>
      </c>
      <c r="Y86">
        <v>19.34</v>
      </c>
      <c r="Z86">
        <v>19.350000000000001</v>
      </c>
      <c r="AA86">
        <v>3.29</v>
      </c>
      <c r="AB86">
        <v>-60</v>
      </c>
    </row>
    <row r="87" spans="7:28">
      <c r="G87" t="s">
        <v>129</v>
      </c>
      <c r="H87" s="115">
        <v>37.72</v>
      </c>
      <c r="I87" s="88">
        <v>48.36</v>
      </c>
      <c r="J87" s="88">
        <v>0</v>
      </c>
      <c r="K87" s="88">
        <v>19.350000000000001</v>
      </c>
      <c r="L87" s="88">
        <v>22.25</v>
      </c>
      <c r="M87" s="116">
        <v>3.29</v>
      </c>
      <c r="N87" s="115">
        <v>0</v>
      </c>
      <c r="O87" s="88">
        <v>0</v>
      </c>
      <c r="P87" s="88">
        <v>-120</v>
      </c>
      <c r="Q87" s="88">
        <v>0</v>
      </c>
      <c r="R87" s="88">
        <v>0</v>
      </c>
      <c r="S87" s="116">
        <v>0</v>
      </c>
      <c r="U87" s="115">
        <v>-120</v>
      </c>
      <c r="V87" s="116">
        <v>130.97</v>
      </c>
      <c r="W87">
        <v>37.72</v>
      </c>
      <c r="X87">
        <v>48.36</v>
      </c>
      <c r="Y87">
        <v>22.25</v>
      </c>
      <c r="Z87">
        <v>19.350000000000001</v>
      </c>
      <c r="AA87">
        <v>3.29</v>
      </c>
      <c r="AB87">
        <v>-120</v>
      </c>
    </row>
    <row r="88" spans="7:28">
      <c r="G88" t="s">
        <v>130</v>
      </c>
      <c r="H88" s="115">
        <v>63.83</v>
      </c>
      <c r="I88" s="88">
        <v>48.37</v>
      </c>
      <c r="J88" s="88">
        <v>0</v>
      </c>
      <c r="K88" s="88">
        <v>19.350000000000001</v>
      </c>
      <c r="L88" s="88">
        <v>21.28</v>
      </c>
      <c r="M88" s="116">
        <v>3.29</v>
      </c>
      <c r="N88" s="115">
        <v>0</v>
      </c>
      <c r="O88" s="88">
        <v>0</v>
      </c>
      <c r="P88" s="88">
        <v>-50</v>
      </c>
      <c r="Q88" s="88">
        <v>0</v>
      </c>
      <c r="R88" s="88">
        <v>0</v>
      </c>
      <c r="S88" s="116">
        <v>0</v>
      </c>
      <c r="U88" s="115">
        <v>-50</v>
      </c>
      <c r="V88" s="116">
        <v>156.12</v>
      </c>
      <c r="W88">
        <v>63.83</v>
      </c>
      <c r="X88">
        <v>48.37</v>
      </c>
      <c r="Y88">
        <v>21.28</v>
      </c>
      <c r="Z88">
        <v>19.350000000000001</v>
      </c>
      <c r="AA88">
        <v>3.29</v>
      </c>
      <c r="AB88">
        <v>-50</v>
      </c>
    </row>
    <row r="89" spans="7:28">
      <c r="G89" t="s">
        <v>131</v>
      </c>
      <c r="H89" s="115">
        <v>19.350000000000001</v>
      </c>
      <c r="I89" s="88">
        <v>38.69</v>
      </c>
      <c r="J89" s="88">
        <v>0</v>
      </c>
      <c r="K89" s="88">
        <v>19.350000000000001</v>
      </c>
      <c r="L89" s="88">
        <v>20.309999999999999</v>
      </c>
      <c r="M89" s="116">
        <v>3.29</v>
      </c>
      <c r="N89" s="115">
        <v>0</v>
      </c>
      <c r="O89" s="88">
        <v>0</v>
      </c>
      <c r="P89" s="88">
        <v>-120</v>
      </c>
      <c r="Q89" s="88">
        <v>0</v>
      </c>
      <c r="R89" s="88">
        <v>0</v>
      </c>
      <c r="S89" s="116">
        <v>0</v>
      </c>
      <c r="U89" s="115">
        <v>-120</v>
      </c>
      <c r="V89" s="116">
        <v>100.99</v>
      </c>
      <c r="W89">
        <v>19.350000000000001</v>
      </c>
      <c r="X89">
        <v>38.69</v>
      </c>
      <c r="Y89">
        <v>20.309999999999999</v>
      </c>
      <c r="Z89">
        <v>19.350000000000001</v>
      </c>
      <c r="AA89">
        <v>3.29</v>
      </c>
      <c r="AB89">
        <v>-120</v>
      </c>
    </row>
    <row r="90" spans="7:28">
      <c r="G90" t="s">
        <v>132</v>
      </c>
      <c r="H90" s="115">
        <v>31.92</v>
      </c>
      <c r="I90" s="88">
        <v>24.18</v>
      </c>
      <c r="J90" s="88">
        <v>0</v>
      </c>
      <c r="K90" s="88">
        <v>19.350000000000001</v>
      </c>
      <c r="L90" s="88">
        <v>21.28</v>
      </c>
      <c r="M90" s="116">
        <v>3.29</v>
      </c>
      <c r="N90" s="115">
        <v>0</v>
      </c>
      <c r="O90" s="88">
        <v>0</v>
      </c>
      <c r="P90" s="88">
        <v>-90</v>
      </c>
      <c r="Q90" s="88">
        <v>0</v>
      </c>
      <c r="R90" s="88">
        <v>0</v>
      </c>
      <c r="S90" s="116">
        <v>0</v>
      </c>
      <c r="U90" s="115">
        <v>-90</v>
      </c>
      <c r="V90" s="116">
        <v>100.02</v>
      </c>
      <c r="W90">
        <v>31.92</v>
      </c>
      <c r="X90">
        <v>24.18</v>
      </c>
      <c r="Y90">
        <v>21.28</v>
      </c>
      <c r="Z90">
        <v>19.350000000000001</v>
      </c>
      <c r="AA90">
        <v>3.29</v>
      </c>
      <c r="AB90">
        <v>-90</v>
      </c>
    </row>
    <row r="91" spans="7:28">
      <c r="G91" t="s">
        <v>133</v>
      </c>
      <c r="H91" s="115">
        <v>0</v>
      </c>
      <c r="I91" s="88">
        <v>29.01</v>
      </c>
      <c r="J91" s="88">
        <v>0</v>
      </c>
      <c r="K91" s="88">
        <v>19.350000000000001</v>
      </c>
      <c r="L91" s="88">
        <v>25.15</v>
      </c>
      <c r="M91" s="116">
        <v>3.39</v>
      </c>
      <c r="N91" s="115">
        <v>-13</v>
      </c>
      <c r="O91" s="88">
        <v>0</v>
      </c>
      <c r="P91" s="88">
        <v>-100</v>
      </c>
      <c r="Q91" s="88">
        <v>0</v>
      </c>
      <c r="R91" s="88">
        <v>0</v>
      </c>
      <c r="S91" s="116">
        <v>0</v>
      </c>
      <c r="U91" s="115">
        <v>-113</v>
      </c>
      <c r="V91" s="116">
        <v>76.900000000000006</v>
      </c>
      <c r="W91">
        <v>-13</v>
      </c>
      <c r="X91">
        <v>29.01</v>
      </c>
      <c r="Y91">
        <v>25.15</v>
      </c>
      <c r="Z91">
        <v>19.350000000000001</v>
      </c>
      <c r="AA91">
        <v>3.39</v>
      </c>
      <c r="AB91">
        <v>-100</v>
      </c>
    </row>
    <row r="92" spans="7:28">
      <c r="G92" t="s">
        <v>134</v>
      </c>
      <c r="H92" s="115">
        <v>0</v>
      </c>
      <c r="I92" s="88">
        <v>29.02</v>
      </c>
      <c r="J92" s="88">
        <v>0</v>
      </c>
      <c r="K92" s="88">
        <v>9.67</v>
      </c>
      <c r="L92" s="88">
        <v>17.41</v>
      </c>
      <c r="M92" s="116">
        <v>3.29</v>
      </c>
      <c r="N92" s="115">
        <v>0</v>
      </c>
      <c r="O92" s="88">
        <v>0</v>
      </c>
      <c r="P92" s="88">
        <v>-150</v>
      </c>
      <c r="Q92" s="88">
        <v>0</v>
      </c>
      <c r="R92" s="88">
        <v>0</v>
      </c>
      <c r="S92" s="116">
        <v>0</v>
      </c>
      <c r="U92" s="115">
        <v>-150</v>
      </c>
      <c r="V92" s="116">
        <v>59.39</v>
      </c>
      <c r="W92">
        <v>0</v>
      </c>
      <c r="X92">
        <v>29.02</v>
      </c>
      <c r="Y92">
        <v>17.41</v>
      </c>
      <c r="Z92">
        <v>9.67</v>
      </c>
      <c r="AA92">
        <v>3.29</v>
      </c>
      <c r="AB92">
        <v>-150</v>
      </c>
    </row>
    <row r="93" spans="7:28">
      <c r="G93" t="s">
        <v>135</v>
      </c>
      <c r="H93" s="115">
        <v>0</v>
      </c>
      <c r="I93" s="88">
        <v>33.86</v>
      </c>
      <c r="J93" s="88">
        <v>58.03</v>
      </c>
      <c r="K93" s="88">
        <v>9.67</v>
      </c>
      <c r="L93" s="88">
        <v>19.350000000000001</v>
      </c>
      <c r="M93" s="116">
        <v>3.97</v>
      </c>
      <c r="N93" s="115">
        <v>-27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-27</v>
      </c>
      <c r="V93" s="116">
        <v>124.88</v>
      </c>
      <c r="W93">
        <v>-27</v>
      </c>
      <c r="X93">
        <v>33.86</v>
      </c>
      <c r="Y93">
        <v>19.350000000000001</v>
      </c>
      <c r="Z93">
        <v>9.67</v>
      </c>
      <c r="AA93">
        <v>3.97</v>
      </c>
      <c r="AB93">
        <v>58.03</v>
      </c>
    </row>
    <row r="94" spans="7:28">
      <c r="G94" t="s">
        <v>136</v>
      </c>
      <c r="H94" s="115">
        <v>0</v>
      </c>
      <c r="I94" s="88">
        <v>33.85</v>
      </c>
      <c r="J94" s="88">
        <v>14.51</v>
      </c>
      <c r="K94" s="88">
        <v>9.67</v>
      </c>
      <c r="L94" s="88">
        <v>19.350000000000001</v>
      </c>
      <c r="M94" s="116">
        <v>3.29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80.67</v>
      </c>
      <c r="W94">
        <v>0</v>
      </c>
      <c r="X94">
        <v>33.85</v>
      </c>
      <c r="Y94">
        <v>19.350000000000001</v>
      </c>
      <c r="Z94">
        <v>9.67</v>
      </c>
      <c r="AA94">
        <v>3.29</v>
      </c>
      <c r="AB94">
        <v>14.51</v>
      </c>
    </row>
    <row r="95" spans="7:28">
      <c r="G95" t="s">
        <v>137</v>
      </c>
      <c r="H95" s="115">
        <v>0</v>
      </c>
      <c r="I95" s="88">
        <v>38.69</v>
      </c>
      <c r="J95" s="88">
        <v>14.51</v>
      </c>
      <c r="K95" s="88">
        <v>9.67</v>
      </c>
      <c r="L95" s="88">
        <v>17.41</v>
      </c>
      <c r="M95" s="116">
        <v>3.29</v>
      </c>
      <c r="N95" s="115">
        <v>-65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-65</v>
      </c>
      <c r="V95" s="116">
        <v>83.57</v>
      </c>
      <c r="W95">
        <v>-65</v>
      </c>
      <c r="X95">
        <v>38.69</v>
      </c>
      <c r="Y95">
        <v>17.41</v>
      </c>
      <c r="Z95">
        <v>9.67</v>
      </c>
      <c r="AA95">
        <v>3.29</v>
      </c>
      <c r="AB95">
        <v>14.51</v>
      </c>
    </row>
    <row r="96" spans="7:28">
      <c r="G96" t="s">
        <v>138</v>
      </c>
      <c r="H96" s="115">
        <v>0</v>
      </c>
      <c r="I96" s="88">
        <v>9.67</v>
      </c>
      <c r="J96" s="88">
        <v>14.51</v>
      </c>
      <c r="K96" s="88">
        <v>9.67</v>
      </c>
      <c r="L96" s="88">
        <v>18.38</v>
      </c>
      <c r="M96" s="116">
        <v>3.29</v>
      </c>
      <c r="N96" s="115">
        <v>-51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-51</v>
      </c>
      <c r="V96" s="116">
        <v>55.52</v>
      </c>
      <c r="W96">
        <v>-51</v>
      </c>
      <c r="X96">
        <v>9.67</v>
      </c>
      <c r="Y96">
        <v>18.38</v>
      </c>
      <c r="Z96">
        <v>9.67</v>
      </c>
      <c r="AA96">
        <v>3.29</v>
      </c>
      <c r="AB96">
        <v>14.51</v>
      </c>
    </row>
    <row r="97" spans="1:83">
      <c r="G97" t="s">
        <v>139</v>
      </c>
      <c r="H97" s="115">
        <v>0</v>
      </c>
      <c r="I97" s="88">
        <v>9.67</v>
      </c>
      <c r="J97" s="88">
        <v>0</v>
      </c>
      <c r="K97" s="88">
        <v>9.67</v>
      </c>
      <c r="L97" s="88">
        <v>23.22</v>
      </c>
      <c r="M97" s="116">
        <v>3.29</v>
      </c>
      <c r="N97" s="115">
        <v>-50</v>
      </c>
      <c r="O97" s="88">
        <v>0</v>
      </c>
      <c r="P97" s="88">
        <v>-35</v>
      </c>
      <c r="Q97" s="88">
        <v>0</v>
      </c>
      <c r="R97" s="88">
        <v>0</v>
      </c>
      <c r="S97" s="116">
        <v>0</v>
      </c>
      <c r="U97" s="115">
        <v>-85</v>
      </c>
      <c r="V97" s="116">
        <v>45.85</v>
      </c>
      <c r="W97">
        <v>-50</v>
      </c>
      <c r="X97">
        <v>9.67</v>
      </c>
      <c r="Y97">
        <v>23.22</v>
      </c>
      <c r="Z97">
        <v>9.67</v>
      </c>
      <c r="AA97">
        <v>3.29</v>
      </c>
      <c r="AB97">
        <v>-35</v>
      </c>
    </row>
    <row r="98" spans="1:83">
      <c r="G98" t="s">
        <v>140</v>
      </c>
      <c r="H98" s="115">
        <v>0</v>
      </c>
      <c r="I98" s="88">
        <v>9.67</v>
      </c>
      <c r="J98" s="88">
        <v>0</v>
      </c>
      <c r="K98" s="88">
        <v>9.67</v>
      </c>
      <c r="L98" s="88">
        <v>14.51</v>
      </c>
      <c r="M98" s="116">
        <v>3.39</v>
      </c>
      <c r="N98" s="115">
        <v>-84</v>
      </c>
      <c r="O98" s="88">
        <v>0</v>
      </c>
      <c r="P98" s="88">
        <v>-40</v>
      </c>
      <c r="Q98" s="88">
        <v>0</v>
      </c>
      <c r="R98" s="88">
        <v>0</v>
      </c>
      <c r="S98" s="116">
        <v>0</v>
      </c>
      <c r="U98" s="115">
        <v>-124</v>
      </c>
      <c r="V98" s="116">
        <v>37.24</v>
      </c>
      <c r="W98">
        <v>-84</v>
      </c>
      <c r="X98">
        <v>9.67</v>
      </c>
      <c r="Y98">
        <v>14.51</v>
      </c>
      <c r="Z98">
        <v>9.67</v>
      </c>
      <c r="AA98">
        <v>3.39</v>
      </c>
      <c r="AB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1.3856300000000001</v>
      </c>
      <c r="I99" s="111">
        <f t="shared" ref="I99:BQ99" si="1">SUM(I3:I98)/4000</f>
        <v>0.79897750000000001</v>
      </c>
      <c r="J99" s="111">
        <f t="shared" si="1"/>
        <v>0.56344000000000016</v>
      </c>
      <c r="K99" s="111">
        <f t="shared" si="1"/>
        <v>0.42441999999999969</v>
      </c>
      <c r="L99" s="111">
        <f t="shared" si="1"/>
        <v>0.49441249999999981</v>
      </c>
      <c r="M99" s="111">
        <f t="shared" si="1"/>
        <v>9.0120000000000103E-2</v>
      </c>
      <c r="N99" s="110">
        <f t="shared" si="1"/>
        <v>-0.13525000000000001</v>
      </c>
      <c r="O99" s="111">
        <f t="shared" si="1"/>
        <v>-3.875E-2</v>
      </c>
      <c r="P99" s="111">
        <f t="shared" si="1"/>
        <v>-0.74267499999999997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-0.91667499999999991</v>
      </c>
      <c r="V99" s="112">
        <f t="shared" si="1"/>
        <v>3.757000000000001</v>
      </c>
      <c r="W99">
        <f t="shared" si="1"/>
        <v>1.25038</v>
      </c>
      <c r="X99">
        <f t="shared" si="1"/>
        <v>0.76022749999999983</v>
      </c>
      <c r="Y99">
        <f t="shared" si="1"/>
        <v>0.49441249999999981</v>
      </c>
      <c r="Z99">
        <f t="shared" si="1"/>
        <v>0.42441999999999969</v>
      </c>
      <c r="AA99">
        <f t="shared" si="1"/>
        <v>9.0120000000000103E-2</v>
      </c>
      <c r="AB99">
        <f t="shared" si="1"/>
        <v>-0.17923500000000017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6</v>
      </c>
      <c r="U1" s="222" t="s">
        <v>342</v>
      </c>
      <c r="V1" s="223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490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66.739999999999995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490</v>
      </c>
      <c r="U3" s="115">
        <v>-3</v>
      </c>
      <c r="V3" s="116">
        <v>66.739999999999995</v>
      </c>
      <c r="W3">
        <v>0</v>
      </c>
      <c r="X3">
        <v>0</v>
      </c>
      <c r="Y3">
        <v>-3</v>
      </c>
      <c r="Z3">
        <v>0</v>
      </c>
      <c r="AA3">
        <v>66.739999999999995</v>
      </c>
    </row>
    <row r="4" spans="1:27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58.04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490</v>
      </c>
      <c r="U4" s="115">
        <v>-3</v>
      </c>
      <c r="V4" s="116">
        <v>58.04</v>
      </c>
      <c r="W4">
        <v>0</v>
      </c>
      <c r="X4">
        <v>0</v>
      </c>
      <c r="Y4">
        <v>-3</v>
      </c>
      <c r="Z4">
        <v>0</v>
      </c>
      <c r="AA4">
        <v>58.04</v>
      </c>
    </row>
    <row r="5" spans="1:27">
      <c r="B5" t="s">
        <v>421</v>
      </c>
      <c r="G5" t="s">
        <v>47</v>
      </c>
      <c r="H5" s="115">
        <v>0</v>
      </c>
      <c r="I5" s="88">
        <v>0</v>
      </c>
      <c r="J5" s="88">
        <v>41.59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T5" t="s">
        <v>490</v>
      </c>
      <c r="U5" s="115">
        <v>-3</v>
      </c>
      <c r="V5" s="116">
        <v>41.59</v>
      </c>
      <c r="W5">
        <v>0</v>
      </c>
      <c r="X5">
        <v>0</v>
      </c>
      <c r="Y5">
        <v>-3</v>
      </c>
      <c r="Z5">
        <v>0</v>
      </c>
      <c r="AA5">
        <v>41.59</v>
      </c>
    </row>
    <row r="6" spans="1:27">
      <c r="B6" t="s">
        <v>421</v>
      </c>
      <c r="G6" t="s">
        <v>48</v>
      </c>
      <c r="H6" s="115">
        <v>0</v>
      </c>
      <c r="I6" s="88">
        <v>0</v>
      </c>
      <c r="J6" s="88">
        <v>29.02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-3</v>
      </c>
      <c r="V6" s="116">
        <v>29.02</v>
      </c>
      <c r="W6">
        <v>0</v>
      </c>
      <c r="X6">
        <v>0</v>
      </c>
      <c r="Y6">
        <v>-3</v>
      </c>
      <c r="Z6">
        <v>0</v>
      </c>
      <c r="AA6">
        <v>29.02</v>
      </c>
    </row>
    <row r="7" spans="1:27">
      <c r="G7" t="s">
        <v>49</v>
      </c>
      <c r="H7" s="115">
        <v>0</v>
      </c>
      <c r="I7" s="88">
        <v>0</v>
      </c>
      <c r="J7" s="88">
        <v>9.67</v>
      </c>
      <c r="K7" s="88">
        <v>29.02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-3</v>
      </c>
      <c r="V7" s="116">
        <v>38.69</v>
      </c>
      <c r="W7">
        <v>0</v>
      </c>
      <c r="X7">
        <v>0</v>
      </c>
      <c r="Y7">
        <v>-3</v>
      </c>
      <c r="Z7">
        <v>29.02</v>
      </c>
      <c r="AA7">
        <v>9.67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-3</v>
      </c>
      <c r="V8" s="116">
        <v>0</v>
      </c>
      <c r="W8">
        <v>0</v>
      </c>
      <c r="X8">
        <v>0</v>
      </c>
      <c r="Y8">
        <v>-3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-3</v>
      </c>
      <c r="V9" s="116">
        <v>0</v>
      </c>
      <c r="W9">
        <v>0</v>
      </c>
      <c r="X9">
        <v>0</v>
      </c>
      <c r="Y9">
        <v>-3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-3</v>
      </c>
      <c r="V10" s="116">
        <v>0</v>
      </c>
      <c r="W10">
        <v>0</v>
      </c>
      <c r="X10">
        <v>0</v>
      </c>
      <c r="Y10">
        <v>-3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-3</v>
      </c>
      <c r="V11" s="116">
        <v>0</v>
      </c>
      <c r="W11">
        <v>0</v>
      </c>
      <c r="X11">
        <v>0</v>
      </c>
      <c r="Y11">
        <v>-3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29.02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-3</v>
      </c>
      <c r="V12" s="116">
        <v>29.02</v>
      </c>
      <c r="W12">
        <v>0</v>
      </c>
      <c r="X12">
        <v>0</v>
      </c>
      <c r="Y12">
        <v>-3</v>
      </c>
      <c r="Z12">
        <v>29.02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-3</v>
      </c>
      <c r="V13" s="116">
        <v>0</v>
      </c>
      <c r="W13">
        <v>0</v>
      </c>
      <c r="X13">
        <v>0</v>
      </c>
      <c r="Y13">
        <v>-3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-3</v>
      </c>
      <c r="V14" s="116">
        <v>0</v>
      </c>
      <c r="W14">
        <v>0</v>
      </c>
      <c r="X14">
        <v>0</v>
      </c>
      <c r="Y14">
        <v>-3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-3</v>
      </c>
      <c r="V15" s="116">
        <v>0</v>
      </c>
      <c r="W15">
        <v>0</v>
      </c>
      <c r="X15">
        <v>0</v>
      </c>
      <c r="Y15">
        <v>-3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-3</v>
      </c>
      <c r="V16" s="116">
        <v>0</v>
      </c>
      <c r="W16">
        <v>0</v>
      </c>
      <c r="X16">
        <v>0</v>
      </c>
      <c r="Y16">
        <v>-3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29.02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-3</v>
      </c>
      <c r="V17" s="116">
        <v>29.02</v>
      </c>
      <c r="W17">
        <v>0</v>
      </c>
      <c r="X17">
        <v>0</v>
      </c>
      <c r="Y17">
        <v>-3</v>
      </c>
      <c r="Z17">
        <v>29.02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-3</v>
      </c>
      <c r="V18" s="116">
        <v>0</v>
      </c>
      <c r="W18">
        <v>0</v>
      </c>
      <c r="X18">
        <v>0</v>
      </c>
      <c r="Y18">
        <v>-3</v>
      </c>
      <c r="Z18">
        <v>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-3</v>
      </c>
      <c r="V19" s="116">
        <v>0</v>
      </c>
      <c r="W19">
        <v>0</v>
      </c>
      <c r="X19">
        <v>0</v>
      </c>
      <c r="Y19">
        <v>-3</v>
      </c>
      <c r="Z19">
        <v>0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-3</v>
      </c>
      <c r="V20" s="116">
        <v>0</v>
      </c>
      <c r="W20">
        <v>0</v>
      </c>
      <c r="X20">
        <v>0</v>
      </c>
      <c r="Y20">
        <v>-3</v>
      </c>
      <c r="Z20">
        <v>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-3</v>
      </c>
      <c r="V21" s="116">
        <v>0</v>
      </c>
      <c r="W21">
        <v>0</v>
      </c>
      <c r="X21">
        <v>0</v>
      </c>
      <c r="Y21">
        <v>-3</v>
      </c>
      <c r="Z21">
        <v>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29.02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-3</v>
      </c>
      <c r="V22" s="116">
        <v>29.02</v>
      </c>
      <c r="W22">
        <v>0</v>
      </c>
      <c r="X22">
        <v>0</v>
      </c>
      <c r="Y22">
        <v>-3</v>
      </c>
      <c r="Z22">
        <v>29.02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-6</v>
      </c>
      <c r="V23" s="116">
        <v>0</v>
      </c>
      <c r="W23">
        <v>0</v>
      </c>
      <c r="X23">
        <v>0</v>
      </c>
      <c r="Y23">
        <v>-6</v>
      </c>
      <c r="Z23">
        <v>0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-6</v>
      </c>
      <c r="V24" s="116">
        <v>0</v>
      </c>
      <c r="W24">
        <v>0</v>
      </c>
      <c r="X24">
        <v>0</v>
      </c>
      <c r="Y24">
        <v>-6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-6</v>
      </c>
      <c r="V25" s="116">
        <v>0</v>
      </c>
      <c r="W25">
        <v>0</v>
      </c>
      <c r="X25">
        <v>0</v>
      </c>
      <c r="Y25">
        <v>-6</v>
      </c>
      <c r="Z25">
        <v>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-6</v>
      </c>
      <c r="V26" s="116">
        <v>0</v>
      </c>
      <c r="W26">
        <v>0</v>
      </c>
      <c r="X26">
        <v>0</v>
      </c>
      <c r="Y26">
        <v>-6</v>
      </c>
      <c r="Z26">
        <v>0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29.02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-6</v>
      </c>
      <c r="V27" s="116">
        <v>29.02</v>
      </c>
      <c r="W27">
        <v>0</v>
      </c>
      <c r="X27">
        <v>0</v>
      </c>
      <c r="Y27">
        <v>-6</v>
      </c>
      <c r="Z27">
        <v>29.02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-6</v>
      </c>
      <c r="V28" s="116">
        <v>0</v>
      </c>
      <c r="W28">
        <v>0</v>
      </c>
      <c r="X28">
        <v>0</v>
      </c>
      <c r="Y28">
        <v>-6</v>
      </c>
      <c r="Z28">
        <v>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-6</v>
      </c>
      <c r="V29" s="116">
        <v>0</v>
      </c>
      <c r="W29">
        <v>0</v>
      </c>
      <c r="X29">
        <v>0</v>
      </c>
      <c r="Y29">
        <v>-6</v>
      </c>
      <c r="Z29">
        <v>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-6</v>
      </c>
      <c r="V30" s="116">
        <v>0</v>
      </c>
      <c r="W30">
        <v>0</v>
      </c>
      <c r="X30">
        <v>0</v>
      </c>
      <c r="Y30">
        <v>-6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-6</v>
      </c>
      <c r="V31" s="116">
        <v>0</v>
      </c>
      <c r="W31">
        <v>0</v>
      </c>
      <c r="X31">
        <v>0</v>
      </c>
      <c r="Y31">
        <v>-6</v>
      </c>
      <c r="Z31">
        <v>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33.86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-6</v>
      </c>
      <c r="V32" s="116">
        <v>33.86</v>
      </c>
      <c r="W32">
        <v>0</v>
      </c>
      <c r="X32">
        <v>0</v>
      </c>
      <c r="Y32">
        <v>-6</v>
      </c>
      <c r="Z32">
        <v>33.86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38.69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-6</v>
      </c>
      <c r="V33" s="116">
        <v>38.69</v>
      </c>
      <c r="W33">
        <v>0</v>
      </c>
      <c r="X33">
        <v>0</v>
      </c>
      <c r="Y33">
        <v>-6</v>
      </c>
      <c r="Z33">
        <v>38.69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38.69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-6</v>
      </c>
      <c r="V34" s="116">
        <v>38.69</v>
      </c>
      <c r="W34">
        <v>0</v>
      </c>
      <c r="X34">
        <v>0</v>
      </c>
      <c r="Y34">
        <v>-6</v>
      </c>
      <c r="Z34">
        <v>38.69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19.350000000000001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-6</v>
      </c>
      <c r="V35" s="116">
        <v>19.350000000000001</v>
      </c>
      <c r="W35">
        <v>0</v>
      </c>
      <c r="X35">
        <v>0</v>
      </c>
      <c r="Y35">
        <v>-6</v>
      </c>
      <c r="Z35">
        <v>19.350000000000001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67.709999999999994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-6</v>
      </c>
      <c r="V36" s="116">
        <v>67.709999999999994</v>
      </c>
      <c r="W36">
        <v>0</v>
      </c>
      <c r="X36">
        <v>0</v>
      </c>
      <c r="Y36">
        <v>-6</v>
      </c>
      <c r="Z36">
        <v>67.709999999999994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77.38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77.38</v>
      </c>
      <c r="W37">
        <v>0</v>
      </c>
      <c r="X37">
        <v>0</v>
      </c>
      <c r="Y37">
        <v>0</v>
      </c>
      <c r="Z37">
        <v>77.38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87.06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87.06</v>
      </c>
      <c r="W38">
        <v>0</v>
      </c>
      <c r="X38">
        <v>0</v>
      </c>
      <c r="Y38">
        <v>0</v>
      </c>
      <c r="Z38">
        <v>87.06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58.04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-2</v>
      </c>
      <c r="V39" s="116">
        <v>58.04</v>
      </c>
      <c r="W39">
        <v>0</v>
      </c>
      <c r="X39">
        <v>0</v>
      </c>
      <c r="Y39">
        <v>-2</v>
      </c>
      <c r="Z39">
        <v>58.04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116.08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-2</v>
      </c>
      <c r="V40" s="116">
        <v>116.08</v>
      </c>
      <c r="W40">
        <v>0</v>
      </c>
      <c r="X40">
        <v>0</v>
      </c>
      <c r="Y40">
        <v>-2</v>
      </c>
      <c r="Z40">
        <v>116.08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116.08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-2</v>
      </c>
      <c r="V41" s="116">
        <v>116.08</v>
      </c>
      <c r="W41">
        <v>0</v>
      </c>
      <c r="X41">
        <v>0</v>
      </c>
      <c r="Y41">
        <v>-2</v>
      </c>
      <c r="Z41">
        <v>116.08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116.08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-2</v>
      </c>
      <c r="V42" s="116">
        <v>116.08</v>
      </c>
      <c r="W42">
        <v>0</v>
      </c>
      <c r="X42">
        <v>0</v>
      </c>
      <c r="Y42">
        <v>-2</v>
      </c>
      <c r="Z42">
        <v>116.08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77.38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-2</v>
      </c>
      <c r="V43" s="116">
        <v>77.38</v>
      </c>
      <c r="W43">
        <v>0</v>
      </c>
      <c r="X43">
        <v>0</v>
      </c>
      <c r="Y43">
        <v>-2</v>
      </c>
      <c r="Z43">
        <v>77.38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135.41999999999999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-2</v>
      </c>
      <c r="V44" s="116">
        <v>135.41999999999999</v>
      </c>
      <c r="W44">
        <v>0</v>
      </c>
      <c r="X44">
        <v>0</v>
      </c>
      <c r="Y44">
        <v>-2</v>
      </c>
      <c r="Z44">
        <v>135.41999999999999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135.41999999999999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-2</v>
      </c>
      <c r="V45" s="116">
        <v>135.41999999999999</v>
      </c>
      <c r="W45">
        <v>0</v>
      </c>
      <c r="X45">
        <v>0</v>
      </c>
      <c r="Y45">
        <v>-2</v>
      </c>
      <c r="Z45">
        <v>135.41999999999999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6.77</v>
      </c>
      <c r="K46" s="88">
        <v>135.41999999999999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-2</v>
      </c>
      <c r="V46" s="116">
        <v>142.19</v>
      </c>
      <c r="W46">
        <v>0</v>
      </c>
      <c r="X46">
        <v>0</v>
      </c>
      <c r="Y46">
        <v>-2</v>
      </c>
      <c r="Z46">
        <v>135.41999999999999</v>
      </c>
      <c r="AA46">
        <v>6.77</v>
      </c>
    </row>
    <row r="47" spans="7:27">
      <c r="G47" t="s">
        <v>89</v>
      </c>
      <c r="H47" s="115">
        <v>0</v>
      </c>
      <c r="I47" s="88">
        <v>0</v>
      </c>
      <c r="J47" s="88">
        <v>24.18</v>
      </c>
      <c r="K47" s="88">
        <v>77.39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-2</v>
      </c>
      <c r="V47" s="116">
        <v>101.57</v>
      </c>
      <c r="W47">
        <v>0</v>
      </c>
      <c r="X47">
        <v>0</v>
      </c>
      <c r="Y47">
        <v>-2</v>
      </c>
      <c r="Z47">
        <v>77.39</v>
      </c>
      <c r="AA47">
        <v>24.18</v>
      </c>
    </row>
    <row r="48" spans="7:27">
      <c r="G48" t="s">
        <v>90</v>
      </c>
      <c r="H48" s="115">
        <v>0</v>
      </c>
      <c r="I48" s="88">
        <v>0</v>
      </c>
      <c r="J48" s="88">
        <v>36.76</v>
      </c>
      <c r="K48" s="88">
        <v>135.41999999999999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-2</v>
      </c>
      <c r="V48" s="116">
        <v>172.18</v>
      </c>
      <c r="W48">
        <v>0</v>
      </c>
      <c r="X48">
        <v>0</v>
      </c>
      <c r="Y48">
        <v>-2</v>
      </c>
      <c r="Z48">
        <v>135.41999999999999</v>
      </c>
      <c r="AA48">
        <v>36.76</v>
      </c>
    </row>
    <row r="49" spans="7:27">
      <c r="G49" t="s">
        <v>91</v>
      </c>
      <c r="H49" s="115">
        <v>0</v>
      </c>
      <c r="I49" s="88">
        <v>0</v>
      </c>
      <c r="J49" s="88">
        <v>39.659999999999997</v>
      </c>
      <c r="K49" s="88">
        <v>135.41999999999999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-2</v>
      </c>
      <c r="V49" s="116">
        <v>175.08</v>
      </c>
      <c r="W49">
        <v>0</v>
      </c>
      <c r="X49">
        <v>0</v>
      </c>
      <c r="Y49">
        <v>-2</v>
      </c>
      <c r="Z49">
        <v>135.41999999999999</v>
      </c>
      <c r="AA49">
        <v>39.659999999999997</v>
      </c>
    </row>
    <row r="50" spans="7:27">
      <c r="G50" t="s">
        <v>92</v>
      </c>
      <c r="H50" s="115">
        <v>0</v>
      </c>
      <c r="I50" s="88">
        <v>0</v>
      </c>
      <c r="J50" s="88">
        <v>23.22</v>
      </c>
      <c r="K50" s="88">
        <v>135.41999999999999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-2</v>
      </c>
      <c r="V50" s="116">
        <v>158.63999999999999</v>
      </c>
      <c r="W50">
        <v>0</v>
      </c>
      <c r="X50">
        <v>0</v>
      </c>
      <c r="Y50">
        <v>-2</v>
      </c>
      <c r="Z50">
        <v>135.41999999999999</v>
      </c>
      <c r="AA50">
        <v>23.22</v>
      </c>
    </row>
    <row r="51" spans="7:27">
      <c r="G51" t="s">
        <v>93</v>
      </c>
      <c r="H51" s="115">
        <v>0</v>
      </c>
      <c r="I51" s="88">
        <v>0</v>
      </c>
      <c r="J51" s="88">
        <v>20.309999999999999</v>
      </c>
      <c r="K51" s="88">
        <v>77.39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-2</v>
      </c>
      <c r="V51" s="116">
        <v>97.7</v>
      </c>
      <c r="W51">
        <v>0</v>
      </c>
      <c r="X51">
        <v>0</v>
      </c>
      <c r="Y51">
        <v>-2</v>
      </c>
      <c r="Z51">
        <v>77.39</v>
      </c>
      <c r="AA51">
        <v>20.309999999999999</v>
      </c>
    </row>
    <row r="52" spans="7:27">
      <c r="G52" t="s">
        <v>94</v>
      </c>
      <c r="H52" s="115">
        <v>0</v>
      </c>
      <c r="I52" s="88">
        <v>0</v>
      </c>
      <c r="J52" s="88">
        <v>29.02</v>
      </c>
      <c r="K52" s="88">
        <v>135.41999999999999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-2</v>
      </c>
      <c r="V52" s="116">
        <v>164.44</v>
      </c>
      <c r="W52">
        <v>0</v>
      </c>
      <c r="X52">
        <v>0</v>
      </c>
      <c r="Y52">
        <v>-2</v>
      </c>
      <c r="Z52">
        <v>135.41999999999999</v>
      </c>
      <c r="AA52">
        <v>29.02</v>
      </c>
    </row>
    <row r="53" spans="7:27">
      <c r="G53" t="s">
        <v>95</v>
      </c>
      <c r="H53" s="115">
        <v>0</v>
      </c>
      <c r="I53" s="88">
        <v>0</v>
      </c>
      <c r="J53" s="88">
        <v>14.51</v>
      </c>
      <c r="K53" s="88">
        <v>135.41999999999999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-2</v>
      </c>
      <c r="V53" s="116">
        <v>149.93</v>
      </c>
      <c r="W53">
        <v>0</v>
      </c>
      <c r="X53">
        <v>0</v>
      </c>
      <c r="Y53">
        <v>-2</v>
      </c>
      <c r="Z53">
        <v>135.41999999999999</v>
      </c>
      <c r="AA53">
        <v>14.51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135.41999999999999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-2</v>
      </c>
      <c r="V54" s="116">
        <v>135.41999999999999</v>
      </c>
      <c r="W54">
        <v>0</v>
      </c>
      <c r="X54">
        <v>0</v>
      </c>
      <c r="Y54">
        <v>-2</v>
      </c>
      <c r="Z54">
        <v>135.41999999999999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77.38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-2</v>
      </c>
      <c r="V55" s="116">
        <v>77.38</v>
      </c>
      <c r="W55">
        <v>0</v>
      </c>
      <c r="X55">
        <v>0</v>
      </c>
      <c r="Y55">
        <v>-2</v>
      </c>
      <c r="Z55">
        <v>77.38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135.41999999999999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-2</v>
      </c>
      <c r="V56" s="116">
        <v>135.41999999999999</v>
      </c>
      <c r="W56">
        <v>0</v>
      </c>
      <c r="X56">
        <v>0</v>
      </c>
      <c r="Y56">
        <v>-2</v>
      </c>
      <c r="Z56">
        <v>135.41999999999999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135.41999999999999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-2</v>
      </c>
      <c r="V57" s="116">
        <v>135.41999999999999</v>
      </c>
      <c r="W57">
        <v>0</v>
      </c>
      <c r="X57">
        <v>0</v>
      </c>
      <c r="Y57">
        <v>-2</v>
      </c>
      <c r="Z57">
        <v>135.41999999999999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135.41999999999999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-2</v>
      </c>
      <c r="V58" s="116">
        <v>135.41999999999999</v>
      </c>
      <c r="W58">
        <v>0</v>
      </c>
      <c r="X58">
        <v>0</v>
      </c>
      <c r="Y58">
        <v>-2</v>
      </c>
      <c r="Z58">
        <v>135.41999999999999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42.56</v>
      </c>
      <c r="K59" s="88">
        <v>67.709999999999994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-2</v>
      </c>
      <c r="V59" s="116">
        <v>110.27</v>
      </c>
      <c r="W59">
        <v>0</v>
      </c>
      <c r="X59">
        <v>0</v>
      </c>
      <c r="Y59">
        <v>-2</v>
      </c>
      <c r="Z59">
        <v>67.709999999999994</v>
      </c>
      <c r="AA59">
        <v>42.56</v>
      </c>
    </row>
    <row r="60" spans="7:27">
      <c r="G60" t="s">
        <v>102</v>
      </c>
      <c r="H60" s="115">
        <v>0</v>
      </c>
      <c r="I60" s="88">
        <v>0</v>
      </c>
      <c r="J60" s="88">
        <v>64.81</v>
      </c>
      <c r="K60" s="88">
        <v>125.75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-2</v>
      </c>
      <c r="V60" s="116">
        <v>190.56</v>
      </c>
      <c r="W60">
        <v>0</v>
      </c>
      <c r="X60">
        <v>0</v>
      </c>
      <c r="Y60">
        <v>-2</v>
      </c>
      <c r="Z60">
        <v>125.75</v>
      </c>
      <c r="AA60">
        <v>64.81</v>
      </c>
    </row>
    <row r="61" spans="7:27">
      <c r="G61" t="s">
        <v>103</v>
      </c>
      <c r="H61" s="115">
        <v>0</v>
      </c>
      <c r="I61" s="88">
        <v>0</v>
      </c>
      <c r="J61" s="88">
        <v>85.12</v>
      </c>
      <c r="K61" s="88">
        <v>125.75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-2</v>
      </c>
      <c r="V61" s="116">
        <v>210.87</v>
      </c>
      <c r="W61">
        <v>0</v>
      </c>
      <c r="X61">
        <v>0</v>
      </c>
      <c r="Y61">
        <v>-2</v>
      </c>
      <c r="Z61">
        <v>125.75</v>
      </c>
      <c r="AA61">
        <v>85.12</v>
      </c>
    </row>
    <row r="62" spans="7:27">
      <c r="G62" t="s">
        <v>104</v>
      </c>
      <c r="H62" s="115">
        <v>0</v>
      </c>
      <c r="I62" s="88">
        <v>0</v>
      </c>
      <c r="J62" s="88">
        <v>99.63</v>
      </c>
      <c r="K62" s="88">
        <v>125.75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-2</v>
      </c>
      <c r="V62" s="116">
        <v>225.38</v>
      </c>
      <c r="W62">
        <v>0</v>
      </c>
      <c r="X62">
        <v>0</v>
      </c>
      <c r="Y62">
        <v>-2</v>
      </c>
      <c r="Z62">
        <v>125.75</v>
      </c>
      <c r="AA62">
        <v>99.63</v>
      </c>
    </row>
    <row r="63" spans="7:27">
      <c r="G63" t="s">
        <v>105</v>
      </c>
      <c r="H63" s="115">
        <v>0</v>
      </c>
      <c r="I63" s="88">
        <v>0</v>
      </c>
      <c r="J63" s="88">
        <v>110.28</v>
      </c>
      <c r="K63" s="88">
        <v>77.38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-2</v>
      </c>
      <c r="V63" s="116">
        <v>187.66</v>
      </c>
      <c r="W63">
        <v>0</v>
      </c>
      <c r="X63">
        <v>0</v>
      </c>
      <c r="Y63">
        <v>-2</v>
      </c>
      <c r="Z63">
        <v>77.38</v>
      </c>
      <c r="AA63">
        <v>110.28</v>
      </c>
    </row>
    <row r="64" spans="7:27">
      <c r="G64" t="s">
        <v>106</v>
      </c>
      <c r="H64" s="115">
        <v>0</v>
      </c>
      <c r="I64" s="88">
        <v>0</v>
      </c>
      <c r="J64" s="88">
        <v>114.14</v>
      </c>
      <c r="K64" s="88">
        <v>125.75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-2</v>
      </c>
      <c r="V64" s="116">
        <v>239.89</v>
      </c>
      <c r="W64">
        <v>0</v>
      </c>
      <c r="X64">
        <v>0</v>
      </c>
      <c r="Y64">
        <v>-2</v>
      </c>
      <c r="Z64">
        <v>125.75</v>
      </c>
      <c r="AA64">
        <v>114.14</v>
      </c>
    </row>
    <row r="65" spans="7:27">
      <c r="G65" t="s">
        <v>107</v>
      </c>
      <c r="H65" s="115">
        <v>0</v>
      </c>
      <c r="I65" s="88">
        <v>0</v>
      </c>
      <c r="J65" s="88">
        <v>111.24</v>
      </c>
      <c r="K65" s="88">
        <v>125.75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-2</v>
      </c>
      <c r="V65" s="116">
        <v>236.99</v>
      </c>
      <c r="W65">
        <v>0</v>
      </c>
      <c r="X65">
        <v>0</v>
      </c>
      <c r="Y65">
        <v>-2</v>
      </c>
      <c r="Z65">
        <v>125.75</v>
      </c>
      <c r="AA65">
        <v>111.24</v>
      </c>
    </row>
    <row r="66" spans="7:27">
      <c r="G66" t="s">
        <v>108</v>
      </c>
      <c r="H66" s="115">
        <v>0</v>
      </c>
      <c r="I66" s="88">
        <v>0</v>
      </c>
      <c r="J66" s="88">
        <v>121.88</v>
      </c>
      <c r="K66" s="88">
        <v>125.75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-2</v>
      </c>
      <c r="V66" s="116">
        <v>247.63</v>
      </c>
      <c r="W66">
        <v>0</v>
      </c>
      <c r="X66">
        <v>0</v>
      </c>
      <c r="Y66">
        <v>-2</v>
      </c>
      <c r="Z66">
        <v>125.75</v>
      </c>
      <c r="AA66">
        <v>121.88</v>
      </c>
    </row>
    <row r="67" spans="7:27">
      <c r="G67" t="s">
        <v>109</v>
      </c>
      <c r="H67" s="115">
        <v>0</v>
      </c>
      <c r="I67" s="88">
        <v>0</v>
      </c>
      <c r="J67" s="88">
        <v>132.52000000000001</v>
      </c>
      <c r="K67" s="88">
        <v>67.709999999999994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-2</v>
      </c>
      <c r="V67" s="116">
        <v>200.23</v>
      </c>
      <c r="W67">
        <v>0</v>
      </c>
      <c r="X67">
        <v>0</v>
      </c>
      <c r="Y67">
        <v>-2</v>
      </c>
      <c r="Z67">
        <v>67.709999999999994</v>
      </c>
      <c r="AA67">
        <v>132.52000000000001</v>
      </c>
    </row>
    <row r="68" spans="7:27">
      <c r="G68" t="s">
        <v>110</v>
      </c>
      <c r="H68" s="115">
        <v>0</v>
      </c>
      <c r="I68" s="88">
        <v>0</v>
      </c>
      <c r="J68" s="88">
        <v>138.32</v>
      </c>
      <c r="K68" s="88">
        <v>125.75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-2</v>
      </c>
      <c r="V68" s="116">
        <v>264.07</v>
      </c>
      <c r="W68">
        <v>0</v>
      </c>
      <c r="X68">
        <v>0</v>
      </c>
      <c r="Y68">
        <v>-2</v>
      </c>
      <c r="Z68">
        <v>125.75</v>
      </c>
      <c r="AA68">
        <v>138.32</v>
      </c>
    </row>
    <row r="69" spans="7:27">
      <c r="G69" t="s">
        <v>111</v>
      </c>
      <c r="H69" s="115">
        <v>0</v>
      </c>
      <c r="I69" s="88">
        <v>0</v>
      </c>
      <c r="J69" s="88">
        <v>141.22</v>
      </c>
      <c r="K69" s="88">
        <v>125.75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-2</v>
      </c>
      <c r="V69" s="116">
        <v>266.97000000000003</v>
      </c>
      <c r="W69">
        <v>0</v>
      </c>
      <c r="X69">
        <v>0</v>
      </c>
      <c r="Y69">
        <v>-2</v>
      </c>
      <c r="Z69">
        <v>125.75</v>
      </c>
      <c r="AA69">
        <v>141.22</v>
      </c>
    </row>
    <row r="70" spans="7:27">
      <c r="G70" t="s">
        <v>112</v>
      </c>
      <c r="H70" s="115">
        <v>0</v>
      </c>
      <c r="I70" s="88">
        <v>0</v>
      </c>
      <c r="J70" s="88">
        <v>142.19</v>
      </c>
      <c r="K70" s="88">
        <v>125.75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-2</v>
      </c>
      <c r="V70" s="116">
        <v>267.94</v>
      </c>
      <c r="W70">
        <v>0</v>
      </c>
      <c r="X70">
        <v>0</v>
      </c>
      <c r="Y70">
        <v>-2</v>
      </c>
      <c r="Z70">
        <v>125.75</v>
      </c>
      <c r="AA70">
        <v>142.19</v>
      </c>
    </row>
    <row r="71" spans="7:27">
      <c r="G71" t="s">
        <v>113</v>
      </c>
      <c r="H71" s="115">
        <v>0</v>
      </c>
      <c r="I71" s="88">
        <v>0</v>
      </c>
      <c r="J71" s="88">
        <v>144.13</v>
      </c>
      <c r="K71" s="88">
        <v>58.04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202.17</v>
      </c>
      <c r="W71">
        <v>0</v>
      </c>
      <c r="X71">
        <v>0</v>
      </c>
      <c r="Y71">
        <v>0</v>
      </c>
      <c r="Z71">
        <v>58.04</v>
      </c>
      <c r="AA71">
        <v>144.13</v>
      </c>
    </row>
    <row r="72" spans="7:27">
      <c r="G72" t="s">
        <v>114</v>
      </c>
      <c r="H72" s="115">
        <v>0</v>
      </c>
      <c r="I72" s="88">
        <v>0</v>
      </c>
      <c r="J72" s="88">
        <v>147.99</v>
      </c>
      <c r="K72" s="88">
        <v>116.08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264.07</v>
      </c>
      <c r="W72">
        <v>0</v>
      </c>
      <c r="X72">
        <v>0</v>
      </c>
      <c r="Y72">
        <v>0</v>
      </c>
      <c r="Z72">
        <v>116.08</v>
      </c>
      <c r="AA72">
        <v>147.99</v>
      </c>
    </row>
    <row r="73" spans="7:27">
      <c r="G73" t="s">
        <v>115</v>
      </c>
      <c r="H73" s="115">
        <v>0</v>
      </c>
      <c r="I73" s="88">
        <v>0</v>
      </c>
      <c r="J73" s="88">
        <v>155.72999999999999</v>
      </c>
      <c r="K73" s="88">
        <v>111.24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266.97000000000003</v>
      </c>
      <c r="W73">
        <v>0</v>
      </c>
      <c r="X73">
        <v>0</v>
      </c>
      <c r="Y73">
        <v>0</v>
      </c>
      <c r="Z73">
        <v>111.24</v>
      </c>
      <c r="AA73">
        <v>155.72999999999999</v>
      </c>
    </row>
    <row r="74" spans="7:27">
      <c r="G74" t="s">
        <v>116</v>
      </c>
      <c r="H74" s="115">
        <v>11.61</v>
      </c>
      <c r="I74" s="88">
        <v>0</v>
      </c>
      <c r="J74" s="88">
        <v>161.54</v>
      </c>
      <c r="K74" s="88">
        <v>106.4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279.55</v>
      </c>
      <c r="W74">
        <v>11.61</v>
      </c>
      <c r="X74">
        <v>0</v>
      </c>
      <c r="Y74">
        <v>0</v>
      </c>
      <c r="Z74">
        <v>106.4</v>
      </c>
      <c r="AA74">
        <v>161.54</v>
      </c>
    </row>
    <row r="75" spans="7:27">
      <c r="G75" t="s">
        <v>117</v>
      </c>
      <c r="H75" s="115">
        <v>0</v>
      </c>
      <c r="I75" s="88">
        <v>0</v>
      </c>
      <c r="J75" s="88">
        <v>164.44</v>
      </c>
      <c r="K75" s="88">
        <v>48.37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-6</v>
      </c>
      <c r="V75" s="116">
        <v>212.81</v>
      </c>
      <c r="W75">
        <v>0</v>
      </c>
      <c r="X75">
        <v>0</v>
      </c>
      <c r="Y75">
        <v>-6</v>
      </c>
      <c r="Z75">
        <v>48.37</v>
      </c>
      <c r="AA75">
        <v>164.44</v>
      </c>
    </row>
    <row r="76" spans="7:27">
      <c r="G76" t="s">
        <v>118</v>
      </c>
      <c r="H76" s="115">
        <v>0</v>
      </c>
      <c r="I76" s="88">
        <v>0</v>
      </c>
      <c r="J76" s="88">
        <v>165.41</v>
      </c>
      <c r="K76" s="88">
        <v>96.73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-6</v>
      </c>
      <c r="V76" s="116">
        <v>262.14</v>
      </c>
      <c r="W76">
        <v>0</v>
      </c>
      <c r="X76">
        <v>0</v>
      </c>
      <c r="Y76">
        <v>-6</v>
      </c>
      <c r="Z76">
        <v>96.73</v>
      </c>
      <c r="AA76">
        <v>165.41</v>
      </c>
    </row>
    <row r="77" spans="7:27">
      <c r="G77" t="s">
        <v>119</v>
      </c>
      <c r="H77" s="115">
        <v>0</v>
      </c>
      <c r="I77" s="88">
        <v>35.380000000000003</v>
      </c>
      <c r="J77" s="88">
        <v>94.94</v>
      </c>
      <c r="K77" s="88">
        <v>53.08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-6</v>
      </c>
      <c r="V77" s="116">
        <v>183.4</v>
      </c>
      <c r="W77">
        <v>0</v>
      </c>
      <c r="X77">
        <v>35.380000000000003</v>
      </c>
      <c r="Y77">
        <v>-6</v>
      </c>
      <c r="Z77">
        <v>53.08</v>
      </c>
      <c r="AA77">
        <v>94.94</v>
      </c>
    </row>
    <row r="78" spans="7:27">
      <c r="G78" t="s">
        <v>120</v>
      </c>
      <c r="H78" s="115">
        <v>0</v>
      </c>
      <c r="I78" s="88">
        <v>71.55</v>
      </c>
      <c r="J78" s="88">
        <v>73.47</v>
      </c>
      <c r="K78" s="88">
        <v>42.93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-6</v>
      </c>
      <c r="V78" s="116">
        <v>187.95</v>
      </c>
      <c r="W78">
        <v>0</v>
      </c>
      <c r="X78">
        <v>71.55</v>
      </c>
      <c r="Y78">
        <v>-6</v>
      </c>
      <c r="Z78">
        <v>42.93</v>
      </c>
      <c r="AA78">
        <v>73.47</v>
      </c>
    </row>
    <row r="79" spans="7:27">
      <c r="G79" t="s">
        <v>121</v>
      </c>
      <c r="H79" s="115">
        <v>0</v>
      </c>
      <c r="I79" s="88">
        <v>87.75</v>
      </c>
      <c r="J79" s="88">
        <v>92.68</v>
      </c>
      <c r="K79" s="88">
        <v>21.06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-6</v>
      </c>
      <c r="V79" s="116">
        <v>201.49</v>
      </c>
      <c r="W79">
        <v>0</v>
      </c>
      <c r="X79">
        <v>87.75</v>
      </c>
      <c r="Y79">
        <v>-6</v>
      </c>
      <c r="Z79">
        <v>21.06</v>
      </c>
      <c r="AA79">
        <v>92.68</v>
      </c>
    </row>
    <row r="80" spans="7:27">
      <c r="G80" t="s">
        <v>122</v>
      </c>
      <c r="H80" s="115">
        <v>0</v>
      </c>
      <c r="I80" s="88">
        <v>72.06</v>
      </c>
      <c r="J80" s="88">
        <v>78.62</v>
      </c>
      <c r="K80" s="88">
        <v>49.14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-6</v>
      </c>
      <c r="V80" s="116">
        <v>199.82</v>
      </c>
      <c r="W80">
        <v>0</v>
      </c>
      <c r="X80">
        <v>72.06</v>
      </c>
      <c r="Y80">
        <v>-6</v>
      </c>
      <c r="Z80">
        <v>49.14</v>
      </c>
      <c r="AA80">
        <v>78.62</v>
      </c>
    </row>
    <row r="81" spans="7:27">
      <c r="G81" t="s">
        <v>123</v>
      </c>
      <c r="H81" s="115">
        <v>0</v>
      </c>
      <c r="I81" s="88">
        <v>0</v>
      </c>
      <c r="J81" s="88">
        <v>104.47</v>
      </c>
      <c r="K81" s="88">
        <v>72.55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-6</v>
      </c>
      <c r="V81" s="116">
        <v>177.02</v>
      </c>
      <c r="W81">
        <v>0</v>
      </c>
      <c r="X81">
        <v>0</v>
      </c>
      <c r="Y81">
        <v>-6</v>
      </c>
      <c r="Z81">
        <v>72.55</v>
      </c>
      <c r="AA81">
        <v>104.47</v>
      </c>
    </row>
    <row r="82" spans="7:27">
      <c r="G82" t="s">
        <v>124</v>
      </c>
      <c r="H82" s="115">
        <v>0</v>
      </c>
      <c r="I82" s="88">
        <v>0</v>
      </c>
      <c r="J82" s="88">
        <v>79.319999999999993</v>
      </c>
      <c r="K82" s="88">
        <v>72.55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-6</v>
      </c>
      <c r="V82" s="116">
        <v>151.87</v>
      </c>
      <c r="W82">
        <v>0</v>
      </c>
      <c r="X82">
        <v>0</v>
      </c>
      <c r="Y82">
        <v>-6</v>
      </c>
      <c r="Z82">
        <v>72.55</v>
      </c>
      <c r="AA82">
        <v>79.319999999999993</v>
      </c>
    </row>
    <row r="83" spans="7:27">
      <c r="G83" t="s">
        <v>125</v>
      </c>
      <c r="H83" s="115">
        <v>0</v>
      </c>
      <c r="I83" s="88">
        <v>0</v>
      </c>
      <c r="J83" s="88">
        <v>52.23</v>
      </c>
      <c r="K83" s="88">
        <v>19.350000000000001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-6</v>
      </c>
      <c r="V83" s="116">
        <v>71.58</v>
      </c>
      <c r="W83">
        <v>0</v>
      </c>
      <c r="X83">
        <v>0</v>
      </c>
      <c r="Y83">
        <v>-6</v>
      </c>
      <c r="Z83">
        <v>19.350000000000001</v>
      </c>
      <c r="AA83">
        <v>52.23</v>
      </c>
    </row>
    <row r="84" spans="7:27">
      <c r="G84" t="s">
        <v>126</v>
      </c>
      <c r="H84" s="115">
        <v>0</v>
      </c>
      <c r="I84" s="88">
        <v>0</v>
      </c>
      <c r="J84" s="88">
        <v>22.25</v>
      </c>
      <c r="K84" s="88">
        <v>67.709999999999994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-6</v>
      </c>
      <c r="V84" s="116">
        <v>89.96</v>
      </c>
      <c r="W84">
        <v>0</v>
      </c>
      <c r="X84">
        <v>0</v>
      </c>
      <c r="Y84">
        <v>-6</v>
      </c>
      <c r="Z84">
        <v>67.709999999999994</v>
      </c>
      <c r="AA84">
        <v>22.25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58.04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-6</v>
      </c>
      <c r="V85" s="116">
        <v>58.04</v>
      </c>
      <c r="W85">
        <v>0</v>
      </c>
      <c r="X85">
        <v>0</v>
      </c>
      <c r="Y85">
        <v>-6</v>
      </c>
      <c r="Z85">
        <v>58.04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48.37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-6</v>
      </c>
      <c r="V86" s="116">
        <v>48.36</v>
      </c>
      <c r="W86">
        <v>0</v>
      </c>
      <c r="X86">
        <v>0</v>
      </c>
      <c r="Y86">
        <v>-6</v>
      </c>
      <c r="Z86">
        <v>48.37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-6</v>
      </c>
      <c r="V87" s="116">
        <v>0</v>
      </c>
      <c r="W87">
        <v>0</v>
      </c>
      <c r="X87">
        <v>0</v>
      </c>
      <c r="Y87">
        <v>-6</v>
      </c>
      <c r="Z87">
        <v>0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48.37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-6</v>
      </c>
      <c r="V88" s="116">
        <v>48.36</v>
      </c>
      <c r="W88">
        <v>0</v>
      </c>
      <c r="X88">
        <v>0</v>
      </c>
      <c r="Y88">
        <v>-6</v>
      </c>
      <c r="Z88">
        <v>48.37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38.69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-6</v>
      </c>
      <c r="V89" s="116">
        <v>38.69</v>
      </c>
      <c r="W89">
        <v>0</v>
      </c>
      <c r="X89">
        <v>0</v>
      </c>
      <c r="Y89">
        <v>-6</v>
      </c>
      <c r="Z89">
        <v>38.69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33.86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-6</v>
      </c>
      <c r="V90" s="116">
        <v>33.86</v>
      </c>
      <c r="W90">
        <v>0</v>
      </c>
      <c r="X90">
        <v>0</v>
      </c>
      <c r="Y90">
        <v>-6</v>
      </c>
      <c r="Z90">
        <v>33.86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-6</v>
      </c>
      <c r="V91" s="116">
        <v>0</v>
      </c>
      <c r="W91">
        <v>0</v>
      </c>
      <c r="X91">
        <v>0</v>
      </c>
      <c r="Y91">
        <v>-6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48.37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-6</v>
      </c>
      <c r="V92" s="116">
        <v>48.36</v>
      </c>
      <c r="W92">
        <v>0</v>
      </c>
      <c r="X92">
        <v>0</v>
      </c>
      <c r="Y92">
        <v>-6</v>
      </c>
      <c r="Z92">
        <v>48.37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11.61</v>
      </c>
      <c r="K93" s="88">
        <v>38.69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-6</v>
      </c>
      <c r="V93" s="116">
        <v>50.3</v>
      </c>
      <c r="W93">
        <v>0</v>
      </c>
      <c r="X93">
        <v>0</v>
      </c>
      <c r="Y93">
        <v>-6</v>
      </c>
      <c r="Z93">
        <v>38.69</v>
      </c>
      <c r="AA93">
        <v>11.61</v>
      </c>
    </row>
    <row r="94" spans="7:27">
      <c r="G94" t="s">
        <v>136</v>
      </c>
      <c r="H94" s="115">
        <v>0</v>
      </c>
      <c r="I94" s="88">
        <v>0</v>
      </c>
      <c r="J94" s="88">
        <v>19.350000000000001</v>
      </c>
      <c r="K94" s="88">
        <v>38.69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-6</v>
      </c>
      <c r="V94" s="116">
        <v>58.04</v>
      </c>
      <c r="W94">
        <v>0</v>
      </c>
      <c r="X94">
        <v>0</v>
      </c>
      <c r="Y94">
        <v>-6</v>
      </c>
      <c r="Z94">
        <v>38.69</v>
      </c>
      <c r="AA94">
        <v>19.350000000000001</v>
      </c>
    </row>
    <row r="95" spans="7:27">
      <c r="G95" t="s">
        <v>137</v>
      </c>
      <c r="H95" s="115">
        <v>0</v>
      </c>
      <c r="I95" s="88">
        <v>0</v>
      </c>
      <c r="J95" s="88">
        <v>39.659999999999997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-6</v>
      </c>
      <c r="V95" s="116">
        <v>39.659999999999997</v>
      </c>
      <c r="W95">
        <v>0</v>
      </c>
      <c r="X95">
        <v>0</v>
      </c>
      <c r="Y95">
        <v>-6</v>
      </c>
      <c r="Z95">
        <v>0</v>
      </c>
      <c r="AA95">
        <v>39.659999999999997</v>
      </c>
    </row>
    <row r="96" spans="7:27">
      <c r="G96" t="s">
        <v>138</v>
      </c>
      <c r="H96" s="115">
        <v>0</v>
      </c>
      <c r="I96" s="88">
        <v>0</v>
      </c>
      <c r="J96" s="88">
        <v>41.6</v>
      </c>
      <c r="K96" s="88">
        <v>38.69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-6</v>
      </c>
      <c r="V96" s="116">
        <v>80.290000000000006</v>
      </c>
      <c r="W96">
        <v>0</v>
      </c>
      <c r="X96">
        <v>0</v>
      </c>
      <c r="Y96">
        <v>-6</v>
      </c>
      <c r="Z96">
        <v>38.69</v>
      </c>
      <c r="AA96">
        <v>41.6</v>
      </c>
    </row>
    <row r="97" spans="1:83">
      <c r="G97" t="s">
        <v>139</v>
      </c>
      <c r="H97" s="115">
        <v>0</v>
      </c>
      <c r="I97" s="88">
        <v>0</v>
      </c>
      <c r="J97" s="88">
        <v>44.49</v>
      </c>
      <c r="K97" s="88">
        <v>29.02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-6</v>
      </c>
      <c r="V97" s="116">
        <v>73.510000000000005</v>
      </c>
      <c r="W97">
        <v>0</v>
      </c>
      <c r="X97">
        <v>0</v>
      </c>
      <c r="Y97">
        <v>-6</v>
      </c>
      <c r="Z97">
        <v>29.02</v>
      </c>
      <c r="AA97">
        <v>44.49</v>
      </c>
    </row>
    <row r="98" spans="1:83">
      <c r="G98" t="s">
        <v>140</v>
      </c>
      <c r="H98" s="115">
        <v>0</v>
      </c>
      <c r="I98" s="88">
        <v>0</v>
      </c>
      <c r="J98" s="88">
        <v>41.59</v>
      </c>
      <c r="K98" s="88">
        <v>29.02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-6</v>
      </c>
      <c r="V98" s="116">
        <v>70.61</v>
      </c>
      <c r="W98">
        <v>0</v>
      </c>
      <c r="X98">
        <v>0</v>
      </c>
      <c r="Y98">
        <v>-6</v>
      </c>
      <c r="Z98">
        <v>29.02</v>
      </c>
      <c r="AA98">
        <v>41.59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2.9024999999999997E-3</v>
      </c>
      <c r="I99" s="111">
        <f t="shared" ref="I99:BQ99" si="1">SUM(I3:I98)/4000</f>
        <v>6.6685000000000008E-2</v>
      </c>
      <c r="J99" s="111">
        <f t="shared" si="1"/>
        <v>0.85972999999999977</v>
      </c>
      <c r="K99" s="111">
        <f t="shared" si="1"/>
        <v>1.3945725000000002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-8.7999999999999995E-2</v>
      </c>
      <c r="V99" s="112">
        <f t="shared" si="1"/>
        <v>2.3238825000000012</v>
      </c>
      <c r="W99">
        <f t="shared" si="1"/>
        <v>2.9024999999999997E-3</v>
      </c>
      <c r="X99">
        <f t="shared" si="1"/>
        <v>6.6685000000000008E-2</v>
      </c>
      <c r="Y99">
        <f t="shared" si="1"/>
        <v>-8.7999999999999995E-2</v>
      </c>
      <c r="Z99">
        <f t="shared" si="1"/>
        <v>1.3945725000000002</v>
      </c>
      <c r="AA99">
        <f t="shared" si="1"/>
        <v>0.85972999999999977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44841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7">
      <c r="A3" t="s">
        <v>45</v>
      </c>
      <c r="E3">
        <f>GT_NG!P3</f>
        <v>12.485259194902984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75.002374040382449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6.9438047999999997</v>
      </c>
      <c r="O3">
        <f>BRPL_ISGS_exbus!BB3</f>
        <v>699.70507929262294</v>
      </c>
      <c r="P3" s="77">
        <v>94.38000000000001</v>
      </c>
      <c r="Q3" s="77">
        <v>0</v>
      </c>
      <c r="R3" s="80">
        <v>0</v>
      </c>
      <c r="S3" s="80">
        <v>0</v>
      </c>
      <c r="T3" s="78">
        <f>SUMPRODUCT(LTA!F3:AJ3,LTA!F$101:AJ$101,LTA!F$103:AJ$103)</f>
        <v>39.869999999999997</v>
      </c>
      <c r="U3" s="78">
        <f>SUMPRODUCT(LTA!F3:AJ3,LTA!F$102:AJ$102,LTA!F$103:AJ$103)</f>
        <v>20.87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43.53</v>
      </c>
      <c r="Z3" s="75">
        <f>IEX!N3</f>
        <v>0</v>
      </c>
      <c r="AA3" s="117">
        <f>STOA!H3</f>
        <v>601.57999999999993</v>
      </c>
      <c r="AB3" s="117">
        <f>-STOA!N3</f>
        <v>0</v>
      </c>
      <c r="AC3">
        <f>SUMIF(B3:AB3,"&gt;0")*$AC$2-SUMIF(B3:AB3,"&lt;0")*($AC$2/(1-$AC$2))+SUMIF(AI3:AR3,"&gt;0")*$AC$2-SUMIF(AI3:AR3,"&lt;0")*($AC$2/(1-$AC$2))</f>
        <v>14.084819777610061</v>
      </c>
      <c r="AD3">
        <f>SUM(B3:AB3,AI3:AR3)-AC3</f>
        <v>1574.1549073021877</v>
      </c>
      <c r="AE3">
        <f>'IDT-1'!B3</f>
        <v>0</v>
      </c>
      <c r="AF3" s="26"/>
      <c r="AG3">
        <f>SUM(AD3:AF3)+AT3</f>
        <v>1574.1549073021877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12.485259194902984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75.002374040382449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6.7113411999999997</v>
      </c>
      <c r="O4">
        <f>BRPL_ISGS_exbus!BB4</f>
        <v>688.81085435485431</v>
      </c>
      <c r="P4" s="77">
        <v>94.38000000000001</v>
      </c>
      <c r="Q4" s="77">
        <v>0</v>
      </c>
      <c r="R4" s="80">
        <v>0</v>
      </c>
      <c r="S4" s="80">
        <v>0</v>
      </c>
      <c r="T4" s="78">
        <f>SUMPRODUCT(LTA!F4:AJ4,LTA!F$101:AJ$101,LTA!F$103:AJ$103)</f>
        <v>40.72</v>
      </c>
      <c r="U4" s="78">
        <f>SUMPRODUCT(LTA!F4:AJ4,LTA!F$102:AJ$102,LTA!F$103:AJ$103)</f>
        <v>21.18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27.08</v>
      </c>
      <c r="Z4" s="75">
        <f>IEX!N4</f>
        <v>0</v>
      </c>
      <c r="AA4" s="117">
        <f>STOA!H4</f>
        <v>601.57999999999993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13.852352918477697</v>
      </c>
      <c r="AD4">
        <f t="shared" ref="AD4:AD67" si="1">SUM(B4:AB4,AI4:AR4)-AC4</f>
        <v>1547.9706856235516</v>
      </c>
      <c r="AE4">
        <f>'IDT-1'!B4</f>
        <v>0</v>
      </c>
      <c r="AF4" s="26"/>
      <c r="AG4">
        <f t="shared" ref="AG4:AG67" si="2">SUM(AD4:AF4)+AT4</f>
        <v>1547.9706856235516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12.485259194902984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75.002374040382449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6.8551675999999997</v>
      </c>
      <c r="O5">
        <f>BRPL_ISGS_exbus!BB5</f>
        <v>669.11512929751905</v>
      </c>
      <c r="P5" s="77">
        <v>94.38000000000001</v>
      </c>
      <c r="Q5" s="77">
        <v>0</v>
      </c>
      <c r="R5" s="80">
        <v>0</v>
      </c>
      <c r="S5" s="80">
        <v>0</v>
      </c>
      <c r="T5" s="78">
        <f>SUMPRODUCT(LTA!F5:AJ5,LTA!F$101:AJ$101,LTA!F$103:AJ$103)</f>
        <v>27.57</v>
      </c>
      <c r="U5" s="78">
        <f>SUMPRODUCT(LTA!F5:AJ5,LTA!F$102:AJ$102,LTA!F$103:AJ$103)</f>
        <v>21.39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4.83</v>
      </c>
      <c r="Z5" s="75">
        <f>IEX!N5</f>
        <v>0</v>
      </c>
      <c r="AA5" s="117">
        <f>STOA!H5</f>
        <v>601.57999999999993</v>
      </c>
      <c r="AB5" s="117">
        <f>-STOA!N5</f>
        <v>0</v>
      </c>
      <c r="AC5">
        <f t="shared" si="0"/>
        <v>13.55706488825925</v>
      </c>
      <c r="AD5">
        <f t="shared" si="1"/>
        <v>1472.5240749964348</v>
      </c>
      <c r="AE5">
        <f>'IDT-1'!B5</f>
        <v>0</v>
      </c>
      <c r="AF5" s="26"/>
      <c r="AG5">
        <f t="shared" si="2"/>
        <v>1472.5240749964348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12.485259194902984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74.861489754638995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6.7263928000000002</v>
      </c>
      <c r="O6">
        <f>BRPL_ISGS_exbus!BB6</f>
        <v>669.11512929751905</v>
      </c>
      <c r="P6" s="77">
        <v>94.38000000000001</v>
      </c>
      <c r="Q6" s="77">
        <v>0</v>
      </c>
      <c r="R6" s="80">
        <v>0</v>
      </c>
      <c r="S6" s="80">
        <v>0</v>
      </c>
      <c r="T6" s="78">
        <f>SUMPRODUCT(LTA!F6:AJ6,LTA!F$101:AJ$101,LTA!F$103:AJ$103)</f>
        <v>27.96</v>
      </c>
      <c r="U6" s="78">
        <f>SUMPRODUCT(LTA!F6:AJ6,LTA!F$102:AJ$102,LTA!F$103:AJ$103)</f>
        <v>21.82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590.93999999999983</v>
      </c>
      <c r="AB6" s="117">
        <f>-STOA!N6</f>
        <v>0</v>
      </c>
      <c r="AC6">
        <f t="shared" si="0"/>
        <v>13.479040653437877</v>
      </c>
      <c r="AD6">
        <f t="shared" si="1"/>
        <v>1451.6824401455126</v>
      </c>
      <c r="AE6">
        <f>'IDT-1'!B6</f>
        <v>0</v>
      </c>
      <c r="AF6" s="26"/>
      <c r="AG6">
        <f t="shared" si="2"/>
        <v>1451.6824401455126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-27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12.485259194902984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75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7.1444927999999992</v>
      </c>
      <c r="O7">
        <f>BRPL_ISGS_exbus!BB7</f>
        <v>674.56580289031899</v>
      </c>
      <c r="P7" s="77">
        <v>94.38000000000001</v>
      </c>
      <c r="Q7" s="77">
        <v>0</v>
      </c>
      <c r="R7" s="80">
        <v>0</v>
      </c>
      <c r="S7" s="80">
        <v>0</v>
      </c>
      <c r="T7" s="78">
        <f>SUMPRODUCT(LTA!F7:AJ7,LTA!F$101:AJ$101,LTA!F$103:AJ$103)</f>
        <v>28.09</v>
      </c>
      <c r="U7" s="78">
        <f>SUMPRODUCT(LTA!F7:AJ7,LTA!F$102:AJ$102,LTA!F$103:AJ$103)</f>
        <v>22.15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34.82</v>
      </c>
      <c r="Z7" s="75">
        <f>IEX!N7</f>
        <v>0</v>
      </c>
      <c r="AA7" s="117">
        <f>STOA!H7</f>
        <v>528.9799999999999</v>
      </c>
      <c r="AB7" s="117">
        <f>-STOA!N7</f>
        <v>0</v>
      </c>
      <c r="AC7">
        <f t="shared" si="0"/>
        <v>13.776539637412244</v>
      </c>
      <c r="AD7">
        <f t="shared" si="1"/>
        <v>1376.7122249996992</v>
      </c>
      <c r="AE7">
        <f>'IDT-1'!B7</f>
        <v>0</v>
      </c>
      <c r="AF7" s="26"/>
      <c r="AG7">
        <f t="shared" si="2"/>
        <v>1376.7122249996992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12.485259194902984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75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7.5057312000000005</v>
      </c>
      <c r="O8">
        <f>BRPL_ISGS_exbus!BB8</f>
        <v>664.63893535190641</v>
      </c>
      <c r="P8" s="77">
        <v>94.38000000000001</v>
      </c>
      <c r="Q8" s="77">
        <v>0</v>
      </c>
      <c r="R8" s="80">
        <v>0</v>
      </c>
      <c r="S8" s="80">
        <v>0</v>
      </c>
      <c r="T8" s="78">
        <f>SUMPRODUCT(LTA!F8:AJ8,LTA!F$101:AJ$101,LTA!F$103:AJ$103)</f>
        <v>27.72</v>
      </c>
      <c r="U8" s="78">
        <f>SUMPRODUCT(LTA!F8:AJ8,LTA!F$102:AJ$102,LTA!F$103:AJ$103)</f>
        <v>22.15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16.440000000000001</v>
      </c>
      <c r="Z8" s="75">
        <f>IEX!N8</f>
        <v>0</v>
      </c>
      <c r="AA8" s="117">
        <f>STOA!H8</f>
        <v>528.9799999999999</v>
      </c>
      <c r="AB8" s="117">
        <f>-STOA!N8</f>
        <v>0</v>
      </c>
      <c r="AC8">
        <f t="shared" si="0"/>
        <v>13.145602617539812</v>
      </c>
      <c r="AD8">
        <f t="shared" si="1"/>
        <v>1392.0275328811588</v>
      </c>
      <c r="AE8">
        <f>'IDT-1'!B8</f>
        <v>0</v>
      </c>
      <c r="AF8" s="26"/>
      <c r="AG8">
        <f t="shared" si="2"/>
        <v>1392.0275328811588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12.485259194902984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76.823601331395608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7.1210791999999996</v>
      </c>
      <c r="O9">
        <f>BRPL_ISGS_exbus!BB9</f>
        <v>664.63921434755616</v>
      </c>
      <c r="P9" s="77">
        <v>94.38000000000001</v>
      </c>
      <c r="Q9" s="77">
        <v>0</v>
      </c>
      <c r="R9" s="80">
        <v>0</v>
      </c>
      <c r="S9" s="80">
        <v>0</v>
      </c>
      <c r="T9" s="78">
        <f>SUMPRODUCT(LTA!F9:AJ9,LTA!F$101:AJ$101,LTA!F$103:AJ$103)</f>
        <v>27.05</v>
      </c>
      <c r="U9" s="78">
        <f>SUMPRODUCT(LTA!F9:AJ9,LTA!F$102:AJ$102,LTA!F$103:AJ$103)</f>
        <v>21.99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523.17999999999984</v>
      </c>
      <c r="AB9" s="117">
        <f>-STOA!N9</f>
        <v>0</v>
      </c>
      <c r="AC9">
        <f t="shared" si="0"/>
        <v>12.873258980974388</v>
      </c>
      <c r="AD9">
        <f t="shared" si="1"/>
        <v>1437.6891048447694</v>
      </c>
      <c r="AE9">
        <f>'IDT-1'!B9</f>
        <v>0</v>
      </c>
      <c r="AF9" s="26"/>
      <c r="AG9">
        <f t="shared" si="2"/>
        <v>1437.6891048447694</v>
      </c>
      <c r="AI9" s="75">
        <f>PXIL!H9</f>
        <v>0</v>
      </c>
      <c r="AJ9" s="75">
        <f>PXIL!N9</f>
        <v>0</v>
      </c>
      <c r="AK9" s="75">
        <f>RTM_IEX!H9</f>
        <v>29.02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12.485259194902984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76.823601331395608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7.3134052000000001</v>
      </c>
      <c r="O10">
        <f>BRPL_ISGS_exbus!BB10</f>
        <v>664.64764312895409</v>
      </c>
      <c r="P10" s="77">
        <v>94.38000000000001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27.06</v>
      </c>
      <c r="U10" s="78">
        <f>SUMPRODUCT(LTA!F10:AJ10,LTA!F$102:AJ$102,LTA!F$103:AJ$103)</f>
        <v>21.74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494.15999999999985</v>
      </c>
      <c r="AB10" s="117">
        <f>-STOA!N10</f>
        <v>0</v>
      </c>
      <c r="AC10">
        <f t="shared" si="0"/>
        <v>12.523905623050689</v>
      </c>
      <c r="AD10">
        <f t="shared" si="1"/>
        <v>1398.3392129840913</v>
      </c>
      <c r="AE10">
        <f>'IDT-1'!B10</f>
        <v>0</v>
      </c>
      <c r="AF10" s="26"/>
      <c r="AG10">
        <f t="shared" si="2"/>
        <v>1398.3392129840913</v>
      </c>
      <c r="AI10" s="75">
        <f>PXIL!H10</f>
        <v>0</v>
      </c>
      <c r="AJ10" s="75">
        <f>PXIL!N10</f>
        <v>0</v>
      </c>
      <c r="AK10" s="75">
        <f>RTM_IEX!H10</f>
        <v>18.38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12.485259194902984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56.289999999999992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7.3936803999999992</v>
      </c>
      <c r="O11">
        <f>BRPL_ISGS_exbus!BB11</f>
        <v>663.65744058718735</v>
      </c>
      <c r="P11" s="77">
        <v>95.19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26.01</v>
      </c>
      <c r="U11" s="78">
        <f>SUMPRODUCT(LTA!F11:AJ11,LTA!F$102:AJ$102,LTA!F$103:AJ$103)</f>
        <v>15.13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6.77</v>
      </c>
      <c r="Z11" s="75">
        <f>IEX!N11</f>
        <v>0</v>
      </c>
      <c r="AA11" s="117">
        <f>STOA!H11</f>
        <v>469.9799999999999</v>
      </c>
      <c r="AB11" s="117">
        <f>-STOA!N11</f>
        <v>0</v>
      </c>
      <c r="AC11">
        <f t="shared" si="0"/>
        <v>12.555818570726863</v>
      </c>
      <c r="AD11">
        <f t="shared" si="1"/>
        <v>1401.9337713632528</v>
      </c>
      <c r="AE11">
        <f>'IDT-1'!B11</f>
        <v>0</v>
      </c>
      <c r="AF11" s="26"/>
      <c r="AG11">
        <f t="shared" si="2"/>
        <v>1401.9337713632528</v>
      </c>
      <c r="AI11" s="75">
        <f>PXIL!H11</f>
        <v>0</v>
      </c>
      <c r="AJ11" s="75">
        <f>PXIL!N11</f>
        <v>0</v>
      </c>
      <c r="AK11" s="75">
        <f>RTM_IEX!H11</f>
        <v>67.709999999999994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4.1675909878682837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34.4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7.7549187999999978</v>
      </c>
      <c r="O12">
        <f>BRPL_ISGS_exbus!BB12</f>
        <v>663.65744058718735</v>
      </c>
      <c r="P12" s="77">
        <v>95.19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25.84</v>
      </c>
      <c r="U12" s="78">
        <f>SUMPRODUCT(LTA!F12:AJ12,LTA!F$102:AJ$102,LTA!F$103:AJ$103)</f>
        <v>15.02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460.29999999999984</v>
      </c>
      <c r="AB12" s="117">
        <f>-STOA!N12</f>
        <v>0</v>
      </c>
      <c r="AC12">
        <f t="shared" si="0"/>
        <v>12.128961988424955</v>
      </c>
      <c r="AD12">
        <f t="shared" si="1"/>
        <v>1353.8541981385201</v>
      </c>
      <c r="AE12">
        <f>'IDT-1'!B12</f>
        <v>0</v>
      </c>
      <c r="AF12" s="26"/>
      <c r="AG12">
        <f t="shared" si="2"/>
        <v>1353.8541981385201</v>
      </c>
      <c r="AI12" s="75">
        <f>PXIL!H12</f>
        <v>0</v>
      </c>
      <c r="AJ12" s="75">
        <f>PXIL!N12</f>
        <v>0</v>
      </c>
      <c r="AK12" s="75">
        <f>RTM_IEX!H12</f>
        <v>65.78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4.1675909878682837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-2.1800000000000002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7.3619047999999996</v>
      </c>
      <c r="O13">
        <f>BRPL_ISGS_exbus!BB13</f>
        <v>680.43678316286218</v>
      </c>
      <c r="P13" s="77">
        <v>95.19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25.75</v>
      </c>
      <c r="U13" s="78">
        <f>SUMPRODUCT(LTA!F13:AJ13,LTA!F$102:AJ$102,LTA!F$103:AJ$103)</f>
        <v>14.87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4.83</v>
      </c>
      <c r="Z13" s="75">
        <f>IEX!N13</f>
        <v>0</v>
      </c>
      <c r="AA13" s="117">
        <f>STOA!H13</f>
        <v>421.6099999999999</v>
      </c>
      <c r="AB13" s="117">
        <f>-STOA!N13</f>
        <v>0</v>
      </c>
      <c r="AC13">
        <f t="shared" si="0"/>
        <v>11.876979997889283</v>
      </c>
      <c r="AD13">
        <f t="shared" si="1"/>
        <v>1321.0925087047306</v>
      </c>
      <c r="AE13">
        <f>'IDT-1'!B13</f>
        <v>0</v>
      </c>
      <c r="AF13" s="26"/>
      <c r="AG13">
        <f t="shared" si="2"/>
        <v>1321.0925087047306</v>
      </c>
      <c r="AI13" s="75">
        <f>PXIL!H13</f>
        <v>0</v>
      </c>
      <c r="AJ13" s="75">
        <f>PXIL!N13</f>
        <v>0</v>
      </c>
      <c r="AK13" s="75">
        <f>RTM_IEX!H13</f>
        <v>87.06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4.1675909878682837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-2.1800000000000002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7.5943683999999996</v>
      </c>
      <c r="O14">
        <f>BRPL_ISGS_exbus!BB14</f>
        <v>701.39255071167247</v>
      </c>
      <c r="P14" s="77">
        <v>95.19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13.63</v>
      </c>
      <c r="U14" s="78">
        <f>SUMPRODUCT(LTA!F14:AJ14,LTA!F$102:AJ$102,LTA!F$103:AJ$103)</f>
        <v>14.66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411.92999999999984</v>
      </c>
      <c r="AB14" s="117">
        <f>-STOA!N14</f>
        <v>0</v>
      </c>
      <c r="AC14">
        <f t="shared" si="0"/>
        <v>11.844228431998811</v>
      </c>
      <c r="AD14">
        <f t="shared" si="1"/>
        <v>1317.4034914194312</v>
      </c>
      <c r="AE14">
        <f>'IDT-1'!B14</f>
        <v>0</v>
      </c>
      <c r="AF14" s="26"/>
      <c r="AG14">
        <f t="shared" si="2"/>
        <v>1317.4034914194312</v>
      </c>
      <c r="AI14" s="75">
        <f>PXIL!H14</f>
        <v>0</v>
      </c>
      <c r="AJ14" s="75">
        <f>PXIL!N14</f>
        <v>0</v>
      </c>
      <c r="AK14" s="75">
        <f>RTM_IEX!H14</f>
        <v>88.99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12.485259194902984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-2.1800000000000002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7.4890071999999988</v>
      </c>
      <c r="O15">
        <f>BRPL_ISGS_exbus!BB15</f>
        <v>697.36560965800777</v>
      </c>
      <c r="P15" s="77">
        <v>94.38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13.7</v>
      </c>
      <c r="U15" s="78">
        <f>SUMPRODUCT(LTA!F15:AJ15,LTA!F$102:AJ$102,LTA!F$103:AJ$103)</f>
        <v>14.44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8.7100000000000009</v>
      </c>
      <c r="Z15" s="75">
        <f>IEX!N15</f>
        <v>0</v>
      </c>
      <c r="AA15" s="117">
        <f>STOA!H15</f>
        <v>408.01999999999987</v>
      </c>
      <c r="AB15" s="117">
        <f>-STOA!N15</f>
        <v>0</v>
      </c>
      <c r="AC15">
        <f t="shared" si="0"/>
        <v>11.53187565238847</v>
      </c>
      <c r="AD15">
        <f t="shared" si="1"/>
        <v>1282.2212101524119</v>
      </c>
      <c r="AE15">
        <f>'IDT-1'!B15</f>
        <v>0</v>
      </c>
      <c r="AF15" s="26"/>
      <c r="AG15">
        <f t="shared" si="2"/>
        <v>1282.2212101524119</v>
      </c>
      <c r="AI15" s="75">
        <f>PXIL!H15</f>
        <v>0</v>
      </c>
      <c r="AJ15" s="75">
        <f>PXIL!N15</f>
        <v>0</v>
      </c>
      <c r="AK15" s="75">
        <f>RTM_IEX!H15</f>
        <v>45.47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12.485259194902984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-2.1800000000000002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7.4739555999999991</v>
      </c>
      <c r="O16">
        <f>BRPL_ISGS_exbus!BB16</f>
        <v>697.37366196115647</v>
      </c>
      <c r="P16" s="77">
        <v>94.38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13.66</v>
      </c>
      <c r="U16" s="78">
        <f>SUMPRODUCT(LTA!F16:AJ16,LTA!F$102:AJ$102,LTA!F$103:AJ$103)</f>
        <v>14.28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402.21999999999986</v>
      </c>
      <c r="AB16" s="117">
        <f>-STOA!N16</f>
        <v>0</v>
      </c>
      <c r="AC16">
        <f t="shared" si="0"/>
        <v>11.461854058576176</v>
      </c>
      <c r="AD16">
        <f t="shared" si="1"/>
        <v>1274.3342324493726</v>
      </c>
      <c r="AE16">
        <f>'IDT-1'!B16</f>
        <v>0</v>
      </c>
      <c r="AF16" s="26"/>
      <c r="AG16">
        <f t="shared" si="2"/>
        <v>1274.3342324493726</v>
      </c>
      <c r="AI16" s="75">
        <f>PXIL!H16</f>
        <v>0</v>
      </c>
      <c r="AJ16" s="75">
        <f>PXIL!N16</f>
        <v>0</v>
      </c>
      <c r="AK16" s="75">
        <f>RTM_IEX!H16</f>
        <v>52.23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4.1675909878682837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-2.1800000000000002</v>
      </c>
      <c r="J17">
        <f>Bawana_RLNG!P17</f>
        <v>0</v>
      </c>
      <c r="K17">
        <f>Bawana_Spot!P17</f>
        <v>0</v>
      </c>
      <c r="L17">
        <f>TWOMCL!O17</f>
        <v>-5.8778280542986421</v>
      </c>
      <c r="M17">
        <f>EDWPCL!S17</f>
        <v>0</v>
      </c>
      <c r="N17">
        <f>'MSW BWN'!S17</f>
        <v>7.6094199999999992</v>
      </c>
      <c r="O17">
        <f>BRPL_ISGS_exbus!BB17</f>
        <v>755.40572249572608</v>
      </c>
      <c r="P17" s="77">
        <v>94.38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13.56</v>
      </c>
      <c r="U17" s="78">
        <f>SUMPRODUCT(LTA!F17:AJ17,LTA!F$102:AJ$102,LTA!F$103:AJ$103)</f>
        <v>14.38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387.70999999999987</v>
      </c>
      <c r="AB17" s="117">
        <f>-STOA!N17</f>
        <v>0</v>
      </c>
      <c r="AC17">
        <f t="shared" si="0"/>
        <v>11.47081677507313</v>
      </c>
      <c r="AD17">
        <f t="shared" si="1"/>
        <v>1239.6840886542223</v>
      </c>
      <c r="AE17">
        <f>'IDT-1'!B17</f>
        <v>0</v>
      </c>
      <c r="AF17" s="26"/>
      <c r="AG17">
        <f t="shared" si="2"/>
        <v>1239.6840886542223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4.1675909878682837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-2.1800000000000002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7.7549187999999978</v>
      </c>
      <c r="O18">
        <f>BRPL_ISGS_exbus!BB18</f>
        <v>775.51236464968963</v>
      </c>
      <c r="P18" s="77">
        <v>94.38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13.610000000000001</v>
      </c>
      <c r="U18" s="78">
        <f>SUMPRODUCT(LTA!F18:AJ18,LTA!F$102:AJ$102,LTA!F$103:AJ$103)</f>
        <v>14.26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373.19999999999987</v>
      </c>
      <c r="AB18" s="117">
        <f>-STOA!N18</f>
        <v>0</v>
      </c>
      <c r="AC18">
        <f t="shared" si="0"/>
        <v>11.703607638173363</v>
      </c>
      <c r="AD18">
        <f t="shared" si="1"/>
        <v>1301.5644765512741</v>
      </c>
      <c r="AE18">
        <f>'IDT-1'!B18</f>
        <v>0</v>
      </c>
      <c r="AF18" s="26"/>
      <c r="AG18">
        <f t="shared" si="2"/>
        <v>1301.5644765512741</v>
      </c>
      <c r="AI18" s="75">
        <f>PXIL!H18</f>
        <v>0</v>
      </c>
      <c r="AJ18" s="75">
        <f>PXIL!N18</f>
        <v>0</v>
      </c>
      <c r="AK18" s="75">
        <f>RTM_IEX!H18</f>
        <v>38.69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12.846104836374169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-2.1800000000000002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7.5776443999999996</v>
      </c>
      <c r="O19">
        <f>BRPL_ISGS_exbus!BB19</f>
        <v>775.51236464968963</v>
      </c>
      <c r="P19" s="77">
        <v>94.38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13.59</v>
      </c>
      <c r="U19" s="78">
        <f>SUMPRODUCT(LTA!F19:AJ19,LTA!F$102:AJ$102,LTA!F$103:AJ$103)</f>
        <v>14.27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358.74999999999994</v>
      </c>
      <c r="AB19" s="117">
        <f>-STOA!N19</f>
        <v>0</v>
      </c>
      <c r="AC19">
        <f t="shared" si="0"/>
        <v>11.889562545320215</v>
      </c>
      <c r="AD19">
        <f t="shared" si="1"/>
        <v>1322.5097610926332</v>
      </c>
      <c r="AE19">
        <f>'IDT-1'!B19</f>
        <v>0</v>
      </c>
      <c r="AF19" s="26"/>
      <c r="AG19">
        <f t="shared" si="2"/>
        <v>1322.5097610926332</v>
      </c>
      <c r="AI19" s="75">
        <f>PXIL!H19</f>
        <v>0</v>
      </c>
      <c r="AJ19" s="75">
        <f>PXIL!N19</f>
        <v>0</v>
      </c>
      <c r="AK19" s="75">
        <f>RTM_IEX!H19</f>
        <v>65.78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12.846104836374169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-2.1800000000000002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7.2816296000000005</v>
      </c>
      <c r="O20">
        <f>BRPL_ISGS_exbus!BB20</f>
        <v>754.54807982037619</v>
      </c>
      <c r="P20" s="77">
        <v>94.38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13.55</v>
      </c>
      <c r="U20" s="78">
        <f>SUMPRODUCT(LTA!F20:AJ20,LTA!F$102:AJ$102,LTA!F$103:AJ$103)</f>
        <v>14.11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353.90999999999997</v>
      </c>
      <c r="AB20" s="117">
        <f>-STOA!N20</f>
        <v>0</v>
      </c>
      <c r="AC20">
        <f t="shared" si="0"/>
        <v>11.700623908582259</v>
      </c>
      <c r="AD20">
        <f t="shared" si="1"/>
        <v>1301.2284001000573</v>
      </c>
      <c r="AE20">
        <f>'IDT-1'!B20</f>
        <v>0</v>
      </c>
      <c r="AF20" s="26"/>
      <c r="AG20">
        <f t="shared" si="2"/>
        <v>1301.2284001000573</v>
      </c>
      <c r="AI20" s="75">
        <f>PXIL!H20</f>
        <v>0</v>
      </c>
      <c r="AJ20" s="75">
        <f>PXIL!N20</f>
        <v>0</v>
      </c>
      <c r="AK20" s="75">
        <f>RTM_IEX!H20</f>
        <v>70.61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12.846104836374169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-2.1800000000000002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7.1929923999999996</v>
      </c>
      <c r="O21">
        <f>BRPL_ISGS_exbus!BB21</f>
        <v>737.77703242037603</v>
      </c>
      <c r="P21" s="77">
        <v>94.38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13.64</v>
      </c>
      <c r="U21" s="78">
        <f>SUMPRODUCT(LTA!F21:AJ21,LTA!F$102:AJ$102,LTA!F$103:AJ$103)</f>
        <v>13.95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353.90999999999997</v>
      </c>
      <c r="AB21" s="117">
        <f>-STOA!N21</f>
        <v>0</v>
      </c>
      <c r="AC21">
        <f t="shared" si="0"/>
        <v>11.943154684102257</v>
      </c>
      <c r="AD21">
        <f t="shared" si="1"/>
        <v>1328.5461847245374</v>
      </c>
      <c r="AE21">
        <f>'IDT-1'!B21</f>
        <v>0</v>
      </c>
      <c r="AF21" s="26"/>
      <c r="AG21">
        <f t="shared" si="2"/>
        <v>1328.5461847245374</v>
      </c>
      <c r="AI21" s="75">
        <f>PXIL!H21</f>
        <v>0</v>
      </c>
      <c r="AJ21" s="75">
        <f>PXIL!N21</f>
        <v>0</v>
      </c>
      <c r="AK21" s="75">
        <f>RTM_IEX!H21</f>
        <v>115.1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12.846104836374169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-2.1800000000000002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7.1043552000000005</v>
      </c>
      <c r="O22">
        <f>BRPL_ISGS_exbus!BB22</f>
        <v>739.12916416443215</v>
      </c>
      <c r="P22" s="77">
        <v>94.38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13.65</v>
      </c>
      <c r="U22" s="78">
        <f>SUMPRODUCT(LTA!F22:AJ22,LTA!F$102:AJ$102,LTA!F$103:AJ$103)</f>
        <v>13.72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353.90999999999997</v>
      </c>
      <c r="AB22" s="117">
        <f>-STOA!N22</f>
        <v>0</v>
      </c>
      <c r="AC22">
        <f t="shared" si="0"/>
        <v>11.69696143608995</v>
      </c>
      <c r="AD22">
        <f t="shared" si="1"/>
        <v>1300.8158725166059</v>
      </c>
      <c r="AE22">
        <f>'IDT-1'!B22</f>
        <v>0</v>
      </c>
      <c r="AF22" s="26"/>
      <c r="AG22">
        <f t="shared" si="2"/>
        <v>1300.8158725166059</v>
      </c>
      <c r="AI22" s="75">
        <f>PXIL!H22</f>
        <v>0</v>
      </c>
      <c r="AJ22" s="75">
        <f>PXIL!N22</f>
        <v>0</v>
      </c>
      <c r="AK22" s="75">
        <f>RTM_IEX!H22</f>
        <v>86.08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12.846104836374169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-2.1800000000000002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7.2247680000000001</v>
      </c>
      <c r="O23">
        <f>BRPL_ISGS_exbus!BB23</f>
        <v>750.501695128145</v>
      </c>
      <c r="P23" s="77">
        <v>94.38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15.36</v>
      </c>
      <c r="U23" s="78">
        <f>SUMPRODUCT(LTA!F23:AJ23,LTA!F$102:AJ$102,LTA!F$103:AJ$103)</f>
        <v>12.73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353.90999999999997</v>
      </c>
      <c r="AB23" s="117">
        <f>-STOA!N23</f>
        <v>0</v>
      </c>
      <c r="AC23">
        <f t="shared" si="0"/>
        <v>11.600187341210622</v>
      </c>
      <c r="AD23">
        <f t="shared" si="1"/>
        <v>1289.915590375198</v>
      </c>
      <c r="AE23">
        <f>'IDT-1'!B23</f>
        <v>0</v>
      </c>
      <c r="AF23" s="26"/>
      <c r="AG23">
        <f t="shared" si="2"/>
        <v>1289.915590375198</v>
      </c>
      <c r="AI23" s="75">
        <f>PXIL!H23</f>
        <v>0</v>
      </c>
      <c r="AJ23" s="75">
        <f>PXIL!N23</f>
        <v>0</v>
      </c>
      <c r="AK23" s="75">
        <f>RTM_IEX!H23</f>
        <v>62.87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12.846104836374169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-2.1800000000000002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7.6579195999999987</v>
      </c>
      <c r="O24">
        <f>BRPL_ISGS_exbus!BB24</f>
        <v>781.69535204094507</v>
      </c>
      <c r="P24" s="77">
        <v>94.38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15.280000000000001</v>
      </c>
      <c r="U24" s="78">
        <f>SUMPRODUCT(LTA!F24:AJ24,LTA!F$102:AJ$102,LTA!F$103:AJ$103)</f>
        <v>11.73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353.90999999999997</v>
      </c>
      <c r="AB24" s="117">
        <f>-STOA!N24</f>
        <v>0</v>
      </c>
      <c r="AC24">
        <f t="shared" si="0"/>
        <v>12.141359256123264</v>
      </c>
      <c r="AD24">
        <f t="shared" si="1"/>
        <v>1350.8712269730854</v>
      </c>
      <c r="AE24">
        <f>'IDT-1'!B24</f>
        <v>0</v>
      </c>
      <c r="AF24" s="26"/>
      <c r="AG24">
        <f t="shared" si="2"/>
        <v>1350.8712269730854</v>
      </c>
      <c r="AI24" s="75">
        <f>PXIL!H24</f>
        <v>0</v>
      </c>
      <c r="AJ24" s="75">
        <f>PXIL!N24</f>
        <v>0</v>
      </c>
      <c r="AK24" s="75">
        <f>RTM_IEX!H24</f>
        <v>93.82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12.846104836374169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-2.1800000000000002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7.4338180000000005</v>
      </c>
      <c r="O25">
        <f>BRPL_ISGS_exbus!BB25</f>
        <v>792.65162377426998</v>
      </c>
      <c r="P25" s="77">
        <v>94.38000000000001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15.559999999999999</v>
      </c>
      <c r="U25" s="78">
        <f>SUMPRODUCT(LTA!F25:AJ25,LTA!F$102:AJ$102,LTA!F$103:AJ$103)</f>
        <v>10.73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353.90999999999997</v>
      </c>
      <c r="AB25" s="117">
        <f>-STOA!N25</f>
        <v>0</v>
      </c>
      <c r="AC25">
        <f t="shared" si="0"/>
        <v>11.752770353296523</v>
      </c>
      <c r="AD25">
        <f t="shared" si="1"/>
        <v>1307.1019860092372</v>
      </c>
      <c r="AE25">
        <f>'IDT-1'!B25</f>
        <v>0</v>
      </c>
      <c r="AF25" s="26"/>
      <c r="AG25">
        <f t="shared" si="2"/>
        <v>1307.1019860092372</v>
      </c>
      <c r="AI25" s="75">
        <f>PXIL!H25</f>
        <v>0</v>
      </c>
      <c r="AJ25" s="75">
        <f>PXIL!N25</f>
        <v>0</v>
      </c>
      <c r="AK25" s="75">
        <f>RTM_IEX!H25</f>
        <v>39.65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12.846104836374169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-2.1800000000000002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7.4338180000000005</v>
      </c>
      <c r="O26">
        <f>BRPL_ISGS_exbus!BB26</f>
        <v>792.58135726546652</v>
      </c>
      <c r="P26" s="77">
        <v>94.38000000000001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15.59</v>
      </c>
      <c r="U26" s="78">
        <f>SUMPRODUCT(LTA!F26:AJ26,LTA!F$102:AJ$102,LTA!F$103:AJ$103)</f>
        <v>10.46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353.90999999999997</v>
      </c>
      <c r="AB26" s="117">
        <f>-STOA!N26</f>
        <v>0</v>
      </c>
      <c r="AC26">
        <f t="shared" si="0"/>
        <v>12.090688008019054</v>
      </c>
      <c r="AD26">
        <f t="shared" si="1"/>
        <v>1345.1638018457111</v>
      </c>
      <c r="AE26">
        <f>'IDT-1'!B26</f>
        <v>0</v>
      </c>
      <c r="AF26" s="26"/>
      <c r="AG26">
        <f t="shared" si="2"/>
        <v>1345.1638018457111</v>
      </c>
      <c r="AI26" s="75">
        <f>PXIL!H26</f>
        <v>0</v>
      </c>
      <c r="AJ26" s="75">
        <f>PXIL!N26</f>
        <v>0</v>
      </c>
      <c r="AK26" s="75">
        <f>RTM_IEX!H26</f>
        <v>78.36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12.846104836374169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-2.1800000000000002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6.9605287999999996</v>
      </c>
      <c r="O27">
        <f>BRPL_ISGS_exbus!BB27</f>
        <v>866.80121017195233</v>
      </c>
      <c r="P27" s="77">
        <v>94.38000000000001</v>
      </c>
      <c r="Q27" s="77">
        <v>0</v>
      </c>
      <c r="R27" s="80">
        <v>5.95</v>
      </c>
      <c r="S27" s="80">
        <v>0</v>
      </c>
      <c r="T27" s="78">
        <f>SUMPRODUCT(LTA!F27:AJ27,LTA!F$101:AJ$101,LTA!F$103:AJ$103)</f>
        <v>24.58</v>
      </c>
      <c r="U27" s="78">
        <f>SUMPRODUCT(LTA!F27:AJ27,LTA!F$102:AJ$102,LTA!F$103:AJ$103)</f>
        <v>10.19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1.93</v>
      </c>
      <c r="Z27" s="75">
        <f>IEX!N27</f>
        <v>0</v>
      </c>
      <c r="AA27" s="117">
        <f>STOA!H27</f>
        <v>298.46999999999997</v>
      </c>
      <c r="AB27" s="117">
        <f>-STOA!N27</f>
        <v>0</v>
      </c>
      <c r="AC27">
        <f t="shared" si="0"/>
        <v>12.567969768636129</v>
      </c>
      <c r="AD27">
        <f t="shared" si="1"/>
        <v>1398.92308379158</v>
      </c>
      <c r="AE27">
        <f>'IDT-1'!B27</f>
        <v>0</v>
      </c>
      <c r="AF27" s="26"/>
      <c r="AG27">
        <f t="shared" si="2"/>
        <v>1398.92308379158</v>
      </c>
      <c r="AI27" s="75">
        <f>PXIL!H27</f>
        <v>0</v>
      </c>
      <c r="AJ27" s="75">
        <f>PXIL!N27</f>
        <v>0</v>
      </c>
      <c r="AK27" s="75">
        <f>RTM_IEX!H27</f>
        <v>97.69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12.846104836374169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-2.1800000000000002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7.0809415999999992</v>
      </c>
      <c r="O28">
        <f>BRPL_ISGS_exbus!BB28</f>
        <v>870.24470129909855</v>
      </c>
      <c r="P28" s="77">
        <v>94.38000000000001</v>
      </c>
      <c r="Q28" s="77">
        <v>0</v>
      </c>
      <c r="R28" s="80">
        <v>14.440000000000001</v>
      </c>
      <c r="S28" s="80">
        <v>0</v>
      </c>
      <c r="T28" s="78">
        <f>SUMPRODUCT(LTA!F28:AJ28,LTA!F$101:AJ$101,LTA!F$103:AJ$103)</f>
        <v>25.91</v>
      </c>
      <c r="U28" s="78">
        <f>SUMPRODUCT(LTA!F28:AJ28,LTA!F$102:AJ$102,LTA!F$103:AJ$103)</f>
        <v>9.92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288.78999999999991</v>
      </c>
      <c r="AB28" s="117">
        <f>-STOA!N28</f>
        <v>0</v>
      </c>
      <c r="AC28">
        <f t="shared" si="0"/>
        <v>12.649492123195015</v>
      </c>
      <c r="AD28">
        <f t="shared" si="1"/>
        <v>1408.1054653641672</v>
      </c>
      <c r="AE28">
        <f>'IDT-1'!B28</f>
        <v>0</v>
      </c>
      <c r="AF28" s="26"/>
      <c r="AG28">
        <f t="shared" si="2"/>
        <v>1408.1054653641672</v>
      </c>
      <c r="AI28" s="75">
        <f>PXIL!H28</f>
        <v>0</v>
      </c>
      <c r="AJ28" s="75">
        <f>PXIL!N28</f>
        <v>0</v>
      </c>
      <c r="AK28" s="75">
        <f>RTM_IEX!H28</f>
        <v>105.45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13.206950477845353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-2.1800000000000002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7.1679063999999988</v>
      </c>
      <c r="O29">
        <f>BRPL_ISGS_exbus!BB29</f>
        <v>884.55398671584589</v>
      </c>
      <c r="P29" s="77">
        <v>94.38000000000001</v>
      </c>
      <c r="Q29" s="77">
        <v>0</v>
      </c>
      <c r="R29" s="80">
        <v>27.250000000000004</v>
      </c>
      <c r="S29" s="80">
        <v>0</v>
      </c>
      <c r="T29" s="78">
        <f>SUMPRODUCT(LTA!F29:AJ29,LTA!F$101:AJ$101,LTA!F$103:AJ$103)</f>
        <v>31.630000000000003</v>
      </c>
      <c r="U29" s="78">
        <f>SUMPRODUCT(LTA!F29:AJ29,LTA!F$102:AJ$102,LTA!F$103:AJ$103)</f>
        <v>9.6300000000000008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3.87</v>
      </c>
      <c r="Z29" s="75">
        <f>IEX!N29</f>
        <v>0</v>
      </c>
      <c r="AA29" s="117">
        <f>STOA!H29</f>
        <v>279.81999999999994</v>
      </c>
      <c r="AB29" s="117">
        <f>-STOA!N29</f>
        <v>0</v>
      </c>
      <c r="AC29">
        <f t="shared" si="0"/>
        <v>12.886362566747339</v>
      </c>
      <c r="AD29">
        <f t="shared" si="1"/>
        <v>1434.7856907788334</v>
      </c>
      <c r="AE29">
        <f>'IDT-1'!B29</f>
        <v>0</v>
      </c>
      <c r="AF29" s="26"/>
      <c r="AG29">
        <f t="shared" si="2"/>
        <v>1434.7856907788334</v>
      </c>
      <c r="AI29" s="75">
        <f>PXIL!H29</f>
        <v>0</v>
      </c>
      <c r="AJ29" s="75">
        <f>PXIL!N29</f>
        <v>0</v>
      </c>
      <c r="AK29" s="75">
        <f>RTM_IEX!H29</f>
        <v>104.47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13.206950477845353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-2.1800000000000002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7.3134052000000001</v>
      </c>
      <c r="O30">
        <f>BRPL_ISGS_exbus!BB30</f>
        <v>884.55398671584589</v>
      </c>
      <c r="P30" s="77">
        <v>94.38000000000001</v>
      </c>
      <c r="Q30" s="77">
        <v>0</v>
      </c>
      <c r="R30" s="80">
        <v>43.76</v>
      </c>
      <c r="S30" s="80">
        <v>0</v>
      </c>
      <c r="T30" s="78">
        <f>SUMPRODUCT(LTA!F30:AJ30,LTA!F$101:AJ$101,LTA!F$103:AJ$103)</f>
        <v>39</v>
      </c>
      <c r="U30" s="78">
        <f>SUMPRODUCT(LTA!F30:AJ30,LTA!F$102:AJ$102,LTA!F$103:AJ$103)</f>
        <v>9.93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271.19999999999993</v>
      </c>
      <c r="AB30" s="117">
        <f>-STOA!N30</f>
        <v>0</v>
      </c>
      <c r="AC30">
        <f t="shared" si="0"/>
        <v>12.837218956187341</v>
      </c>
      <c r="AD30">
        <f t="shared" si="1"/>
        <v>1429.2503331893934</v>
      </c>
      <c r="AE30">
        <f>'IDT-1'!B30</f>
        <v>0</v>
      </c>
      <c r="AF30" s="26"/>
      <c r="AG30">
        <f t="shared" si="2"/>
        <v>1429.2503331893934</v>
      </c>
      <c r="AI30" s="75">
        <f>PXIL!H30</f>
        <v>0</v>
      </c>
      <c r="AJ30" s="75">
        <f>PXIL!N30</f>
        <v>0</v>
      </c>
      <c r="AK30" s="75">
        <f>RTM_IEX!H30</f>
        <v>87.05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14.487708732548592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-2.1800000000000002</v>
      </c>
      <c r="J31">
        <f>Bawana_RLNG!P31</f>
        <v>0</v>
      </c>
      <c r="K31">
        <f>Bawana_Spot!P31</f>
        <v>0</v>
      </c>
      <c r="L31">
        <f>TWOMCL!O31</f>
        <v>-6.0339366515837103</v>
      </c>
      <c r="M31">
        <f>EDWPCL!S31</f>
        <v>0</v>
      </c>
      <c r="N31">
        <f>'MSW BWN'!S31</f>
        <v>7.3936803999999992</v>
      </c>
      <c r="O31">
        <f>BRPL_ISGS_exbus!BB31</f>
        <v>890.82615255998473</v>
      </c>
      <c r="P31" s="77">
        <v>94.38000000000001</v>
      </c>
      <c r="Q31" s="77">
        <v>0</v>
      </c>
      <c r="R31" s="80">
        <v>46</v>
      </c>
      <c r="S31" s="80">
        <v>0</v>
      </c>
      <c r="T31" s="78">
        <f>SUMPRODUCT(LTA!F31:AJ31,LTA!F$101:AJ$101,LTA!F$103:AJ$103)</f>
        <v>50.9</v>
      </c>
      <c r="U31" s="78">
        <f>SUMPRODUCT(LTA!F31:AJ31,LTA!F$102:AJ$102,LTA!F$103:AJ$103)</f>
        <v>10.53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266.81999999999994</v>
      </c>
      <c r="AB31" s="117">
        <f>-STOA!N31</f>
        <v>0</v>
      </c>
      <c r="AC31">
        <f t="shared" si="0"/>
        <v>12.288270743946287</v>
      </c>
      <c r="AD31">
        <f t="shared" si="1"/>
        <v>1367.6053342970035</v>
      </c>
      <c r="AE31">
        <f>'IDT-1'!B31</f>
        <v>0</v>
      </c>
      <c r="AF31" s="26"/>
      <c r="AG31">
        <f t="shared" si="2"/>
        <v>1367.6053342970035</v>
      </c>
      <c r="AI31" s="75">
        <f>PXIL!H31</f>
        <v>0</v>
      </c>
      <c r="AJ31" s="75">
        <f>PXIL!N31</f>
        <v>0</v>
      </c>
      <c r="AK31" s="75">
        <f>RTM_IEX!H31</f>
        <v>6.77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14.487708732548592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-2.1800000000000002</v>
      </c>
      <c r="J32">
        <f>Bawana_RLNG!P32</f>
        <v>0</v>
      </c>
      <c r="K32">
        <f>Bawana_Spot!P32</f>
        <v>0</v>
      </c>
      <c r="L32">
        <f>TWOMCL!O32</f>
        <v>-5.6877828054298636</v>
      </c>
      <c r="M32">
        <f>EDWPCL!S32</f>
        <v>0</v>
      </c>
      <c r="N32">
        <f>'MSW BWN'!S32</f>
        <v>7.4572315999999992</v>
      </c>
      <c r="O32">
        <f>BRPL_ISGS_exbus!BB32</f>
        <v>890.82615255998473</v>
      </c>
      <c r="P32" s="77">
        <v>94.38000000000001</v>
      </c>
      <c r="Q32" s="77">
        <v>0</v>
      </c>
      <c r="R32" s="80">
        <v>46</v>
      </c>
      <c r="S32" s="80">
        <v>0</v>
      </c>
      <c r="T32" s="78">
        <f>SUMPRODUCT(LTA!F32:AJ32,LTA!F$101:AJ$101,LTA!F$103:AJ$103)</f>
        <v>65.22</v>
      </c>
      <c r="U32" s="78">
        <f>SUMPRODUCT(LTA!F32:AJ32,LTA!F$102:AJ$102,LTA!F$103:AJ$103)</f>
        <v>11.06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271.71999999999991</v>
      </c>
      <c r="AB32" s="117">
        <f>-STOA!N32</f>
        <v>0</v>
      </c>
      <c r="AC32">
        <f t="shared" si="0"/>
        <v>12.399980796517834</v>
      </c>
      <c r="AD32">
        <f t="shared" si="1"/>
        <v>1380.8833292905856</v>
      </c>
      <c r="AE32">
        <f>'IDT-1'!B32</f>
        <v>0</v>
      </c>
      <c r="AF32" s="26"/>
      <c r="AG32">
        <f t="shared" si="2"/>
        <v>1380.8833292905856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14.487708732548592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-2.1800000000000002</v>
      </c>
      <c r="J33">
        <f>Bawana_RLNG!P33</f>
        <v>0</v>
      </c>
      <c r="K33">
        <f>Bawana_Spot!P33</f>
        <v>0</v>
      </c>
      <c r="L33">
        <f>TWOMCL!O33</f>
        <v>-5.9877828054298634</v>
      </c>
      <c r="M33">
        <f>EDWPCL!S33</f>
        <v>0</v>
      </c>
      <c r="N33">
        <f>'MSW BWN'!S33</f>
        <v>7.3217671999999991</v>
      </c>
      <c r="O33">
        <f>BRPL_ISGS_exbus!BB33</f>
        <v>860.18053174600561</v>
      </c>
      <c r="P33" s="77">
        <v>94.38000000000001</v>
      </c>
      <c r="Q33" s="77">
        <v>0</v>
      </c>
      <c r="R33" s="80">
        <v>46</v>
      </c>
      <c r="S33" s="80">
        <v>0</v>
      </c>
      <c r="T33" s="78">
        <f>SUMPRODUCT(LTA!F33:AJ33,LTA!F$101:AJ$101,LTA!F$103:AJ$103)</f>
        <v>89.899999999999991</v>
      </c>
      <c r="U33" s="78">
        <f>SUMPRODUCT(LTA!F33:AJ33,LTA!F$102:AJ$102,LTA!F$103:AJ$103)</f>
        <v>10.56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280.81999999999994</v>
      </c>
      <c r="AB33" s="117">
        <f>-STOA!N33</f>
        <v>0</v>
      </c>
      <c r="AC33">
        <f t="shared" si="0"/>
        <v>13.029018684891478</v>
      </c>
      <c r="AD33">
        <f t="shared" si="1"/>
        <v>1451.1332061882329</v>
      </c>
      <c r="AE33">
        <f>'IDT-1'!B33</f>
        <v>0</v>
      </c>
      <c r="AF33" s="26"/>
      <c r="AG33">
        <f t="shared" si="2"/>
        <v>1451.1332061882329</v>
      </c>
      <c r="AI33" s="75">
        <f>PXIL!H33</f>
        <v>0</v>
      </c>
      <c r="AJ33" s="75">
        <f>PXIL!N33</f>
        <v>0</v>
      </c>
      <c r="AK33" s="75">
        <f>RTM_IEX!H33</f>
        <v>68.680000000000007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14.487708732548592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-2.1800000000000002</v>
      </c>
      <c r="J34">
        <f>Bawana_RLNG!P34</f>
        <v>0</v>
      </c>
      <c r="K34">
        <f>Bawana_Spot!P34</f>
        <v>0</v>
      </c>
      <c r="L34">
        <f>TWOMCL!O34</f>
        <v>-6.124886877828053</v>
      </c>
      <c r="M34">
        <f>EDWPCL!S34</f>
        <v>0</v>
      </c>
      <c r="N34">
        <f>'MSW BWN'!S34</f>
        <v>7.2080439999999992</v>
      </c>
      <c r="O34">
        <f>BRPL_ISGS_exbus!BB34</f>
        <v>855.75637052893262</v>
      </c>
      <c r="P34" s="77">
        <v>94.38000000000001</v>
      </c>
      <c r="Q34" s="77">
        <v>0</v>
      </c>
      <c r="R34" s="80">
        <v>46</v>
      </c>
      <c r="S34" s="80">
        <v>0</v>
      </c>
      <c r="T34" s="78">
        <f>SUMPRODUCT(LTA!F34:AJ34,LTA!F$101:AJ$101,LTA!F$103:AJ$103)</f>
        <v>110.57000000000001</v>
      </c>
      <c r="U34" s="78">
        <f>SUMPRODUCT(LTA!F34:AJ34,LTA!F$102:AJ$102,LTA!F$103:AJ$103)</f>
        <v>3.42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287.81999999999994</v>
      </c>
      <c r="AB34" s="117">
        <f>-STOA!N34</f>
        <v>0</v>
      </c>
      <c r="AC34">
        <f t="shared" si="0"/>
        <v>12.949646529459798</v>
      </c>
      <c r="AD34">
        <f t="shared" si="1"/>
        <v>1441.9175898541932</v>
      </c>
      <c r="AE34">
        <f>'IDT-1'!B34</f>
        <v>0</v>
      </c>
      <c r="AF34" s="26"/>
      <c r="AG34">
        <f t="shared" si="2"/>
        <v>1441.9175898541932</v>
      </c>
      <c r="AI34" s="75">
        <f>PXIL!H34</f>
        <v>0</v>
      </c>
      <c r="AJ34" s="75">
        <f>PXIL!N34</f>
        <v>0</v>
      </c>
      <c r="AK34" s="75">
        <f>RTM_IEX!H34</f>
        <v>43.53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13.486518435125248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-1.5561097256857856</v>
      </c>
      <c r="J35">
        <f>Bawana_RLNG!P35</f>
        <v>0</v>
      </c>
      <c r="K35">
        <f>Bawana_Spot!P35</f>
        <v>0</v>
      </c>
      <c r="L35">
        <f>TWOMCL!O35</f>
        <v>-6.0407239819004523</v>
      </c>
      <c r="M35">
        <f>EDWPCL!S35</f>
        <v>0</v>
      </c>
      <c r="N35">
        <f>'MSW BWN'!S35</f>
        <v>7.3619047999999996</v>
      </c>
      <c r="O35">
        <f>BRPL_ISGS_exbus!BB35</f>
        <v>776.46058297301329</v>
      </c>
      <c r="P35" s="77">
        <v>94.38000000000001</v>
      </c>
      <c r="Q35" s="77">
        <v>0</v>
      </c>
      <c r="R35" s="80">
        <v>46.5</v>
      </c>
      <c r="S35" s="80">
        <v>0</v>
      </c>
      <c r="T35" s="78">
        <f>SUMPRODUCT(LTA!F35:AJ35,LTA!F$101:AJ$101,LTA!F$103:AJ$103)</f>
        <v>136.84</v>
      </c>
      <c r="U35" s="78">
        <f>SUMPRODUCT(LTA!F35:AJ35,LTA!F$102:AJ$102,LTA!F$103:AJ$103)</f>
        <v>3.32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296.51999999999987</v>
      </c>
      <c r="AB35" s="117">
        <f>-STOA!N35</f>
        <v>0</v>
      </c>
      <c r="AC35">
        <f t="shared" si="0"/>
        <v>13.204780913052478</v>
      </c>
      <c r="AD35">
        <f t="shared" si="1"/>
        <v>1472.0773915874997</v>
      </c>
      <c r="AE35">
        <f>'IDT-1'!B35</f>
        <v>0</v>
      </c>
      <c r="AF35" s="26"/>
      <c r="AG35">
        <f t="shared" si="2"/>
        <v>1472.0773915874997</v>
      </c>
      <c r="AI35" s="75">
        <f>PXIL!H35</f>
        <v>0</v>
      </c>
      <c r="AJ35" s="75">
        <f>PXIL!N35</f>
        <v>0</v>
      </c>
      <c r="AK35" s="75">
        <f>RTM_IEX!H35</f>
        <v>118.01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13.486518435125248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-1.5561097256857856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7.2649055999999996</v>
      </c>
      <c r="O36">
        <f>BRPL_ISGS_exbus!BB36</f>
        <v>766.02681071079098</v>
      </c>
      <c r="P36" s="77">
        <v>94.38000000000001</v>
      </c>
      <c r="Q36" s="77">
        <v>0</v>
      </c>
      <c r="R36" s="80">
        <v>46.5</v>
      </c>
      <c r="S36" s="80">
        <v>0</v>
      </c>
      <c r="T36" s="78">
        <f>SUMPRODUCT(LTA!F36:AJ36,LTA!F$101:AJ$101,LTA!F$103:AJ$103)</f>
        <v>163.03999999999996</v>
      </c>
      <c r="U36" s="78">
        <f>SUMPRODUCT(LTA!F36:AJ36,LTA!F$102:AJ$102,LTA!F$103:AJ$103)</f>
        <v>3.27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300.71999999999991</v>
      </c>
      <c r="AB36" s="117">
        <f>-STOA!N36</f>
        <v>0</v>
      </c>
      <c r="AC36">
        <f t="shared" si="0"/>
        <v>13.294770231471693</v>
      </c>
      <c r="AD36">
        <f t="shared" si="1"/>
        <v>1482.0405645406479</v>
      </c>
      <c r="AE36">
        <f>'IDT-1'!B36</f>
        <v>0</v>
      </c>
      <c r="AF36" s="26"/>
      <c r="AG36">
        <f t="shared" si="2"/>
        <v>1482.0405645406479</v>
      </c>
      <c r="AI36" s="75">
        <f>PXIL!H36</f>
        <v>0</v>
      </c>
      <c r="AJ36" s="75">
        <f>PXIL!N36</f>
        <v>0</v>
      </c>
      <c r="AK36" s="75">
        <f>RTM_IEX!H36</f>
        <v>108.33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13.486518435125248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-1.5561097256857856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7.3451807999999996</v>
      </c>
      <c r="O37">
        <f>BRPL_ISGS_exbus!BB37</f>
        <v>772.06380247134348</v>
      </c>
      <c r="P37" s="77">
        <v>94.38000000000001</v>
      </c>
      <c r="Q37" s="77">
        <v>0</v>
      </c>
      <c r="R37" s="80">
        <v>46.5</v>
      </c>
      <c r="S37" s="80">
        <v>0</v>
      </c>
      <c r="T37" s="78">
        <f>SUMPRODUCT(LTA!F37:AJ37,LTA!F$101:AJ$101,LTA!F$103:AJ$103)</f>
        <v>191.01000000000002</v>
      </c>
      <c r="U37" s="78">
        <f>SUMPRODUCT(LTA!F37:AJ37,LTA!F$102:AJ$102,LTA!F$103:AJ$103)</f>
        <v>3.18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307.71999999999991</v>
      </c>
      <c r="AB37" s="117">
        <f>-STOA!N37</f>
        <v>0</v>
      </c>
      <c r="AC37">
        <f t="shared" si="0"/>
        <v>13.017194180724559</v>
      </c>
      <c r="AD37">
        <f t="shared" si="1"/>
        <v>1450.7754075519476</v>
      </c>
      <c r="AE37">
        <f>'IDT-1'!B37</f>
        <v>0</v>
      </c>
      <c r="AF37" s="26"/>
      <c r="AG37">
        <f t="shared" si="2"/>
        <v>1450.7754075519476</v>
      </c>
      <c r="AI37" s="75">
        <f>PXIL!H37</f>
        <v>0</v>
      </c>
      <c r="AJ37" s="75">
        <f>PXIL!N37</f>
        <v>0</v>
      </c>
      <c r="AK37" s="75">
        <f>RTM_IEX!H37</f>
        <v>35.79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13.486518435125248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-1.5561097256857856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7.3769563999999992</v>
      </c>
      <c r="O38">
        <f>BRPL_ISGS_exbus!BB38</f>
        <v>772.06380247134348</v>
      </c>
      <c r="P38" s="77">
        <v>94.38000000000001</v>
      </c>
      <c r="Q38" s="77">
        <v>0</v>
      </c>
      <c r="R38" s="80">
        <v>46.5</v>
      </c>
      <c r="S38" s="80">
        <v>0</v>
      </c>
      <c r="T38" s="78">
        <f>SUMPRODUCT(LTA!F38:AJ38,LTA!F$101:AJ$101,LTA!F$103:AJ$103)</f>
        <v>208.88</v>
      </c>
      <c r="U38" s="78">
        <f>SUMPRODUCT(LTA!F38:AJ38,LTA!F$102:AJ$102,LTA!F$103:AJ$103)</f>
        <v>3.09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313.31999999999988</v>
      </c>
      <c r="AB38" s="117">
        <f>-STOA!N38</f>
        <v>0</v>
      </c>
      <c r="AC38">
        <f t="shared" si="0"/>
        <v>13.248737806004559</v>
      </c>
      <c r="AD38">
        <f t="shared" si="1"/>
        <v>1476.8556395266678</v>
      </c>
      <c r="AE38">
        <f>'IDT-1'!B38</f>
        <v>0</v>
      </c>
      <c r="AF38" s="26"/>
      <c r="AG38">
        <f t="shared" si="2"/>
        <v>1476.8556395266678</v>
      </c>
      <c r="AI38" s="75">
        <f>PXIL!H38</f>
        <v>0</v>
      </c>
      <c r="AJ38" s="75">
        <f>PXIL!N38</f>
        <v>0</v>
      </c>
      <c r="AK38" s="75">
        <f>RTM_IEX!H38</f>
        <v>38.69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13.37286799887419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-1.5561097256857856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7.2565435999999996</v>
      </c>
      <c r="O39">
        <f>BRPL_ISGS_exbus!BB39</f>
        <v>753.99118714494352</v>
      </c>
      <c r="P39" s="77">
        <v>94.38000000000001</v>
      </c>
      <c r="Q39" s="77">
        <v>0</v>
      </c>
      <c r="R39" s="80">
        <v>46.5</v>
      </c>
      <c r="S39" s="80">
        <v>0</v>
      </c>
      <c r="T39" s="78">
        <f>SUMPRODUCT(LTA!F39:AJ39,LTA!F$101:AJ$101,LTA!F$103:AJ$103)</f>
        <v>231.78</v>
      </c>
      <c r="U39" s="78">
        <f>SUMPRODUCT(LTA!F39:AJ39,LTA!F$102:AJ$102,LTA!F$103:AJ$103)</f>
        <v>3.06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316.11999999999989</v>
      </c>
      <c r="AB39" s="117">
        <f>-STOA!N39</f>
        <v>0</v>
      </c>
      <c r="AC39">
        <f t="shared" si="0"/>
        <v>13.236975034653229</v>
      </c>
      <c r="AD39">
        <f t="shared" si="1"/>
        <v>1475.5307237353682</v>
      </c>
      <c r="AE39">
        <f>'IDT-1'!B39</f>
        <v>0</v>
      </c>
      <c r="AF39" s="26"/>
      <c r="AG39">
        <f t="shared" si="2"/>
        <v>1475.5307237353682</v>
      </c>
      <c r="AI39" s="75">
        <f>PXIL!H39</f>
        <v>0</v>
      </c>
      <c r="AJ39" s="75">
        <f>PXIL!N39</f>
        <v>0</v>
      </c>
      <c r="AK39" s="75">
        <f>RTM_IEX!H39</f>
        <v>29.99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13.37286799887419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-1.5561097256857856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7.0408039999999996</v>
      </c>
      <c r="O40">
        <f>BRPL_ISGS_exbus!BB40</f>
        <v>752.76680833943533</v>
      </c>
      <c r="P40" s="77">
        <v>94.38000000000001</v>
      </c>
      <c r="Q40" s="77">
        <v>0</v>
      </c>
      <c r="R40" s="80">
        <v>46.5</v>
      </c>
      <c r="S40" s="80">
        <v>0</v>
      </c>
      <c r="T40" s="78">
        <f>SUMPRODUCT(LTA!F40:AJ40,LTA!F$101:AJ$101,LTA!F$103:AJ$103)</f>
        <v>252.57999999999998</v>
      </c>
      <c r="U40" s="78">
        <f>SUMPRODUCT(LTA!F40:AJ40,LTA!F$102:AJ$102,LTA!F$103:AJ$103)</f>
        <v>3.03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318.9199999999999</v>
      </c>
      <c r="AB40" s="117">
        <f>-STOA!N40</f>
        <v>0</v>
      </c>
      <c r="AC40">
        <f t="shared" si="0"/>
        <v>13.797709992684757</v>
      </c>
      <c r="AD40">
        <f t="shared" si="1"/>
        <v>1538.6898703718282</v>
      </c>
      <c r="AE40">
        <f>'IDT-1'!B40</f>
        <v>0</v>
      </c>
      <c r="AF40" s="26"/>
      <c r="AG40">
        <f t="shared" si="2"/>
        <v>1538.6898703718282</v>
      </c>
      <c r="AI40" s="75">
        <f>PXIL!H40</f>
        <v>0</v>
      </c>
      <c r="AJ40" s="75">
        <f>PXIL!N40</f>
        <v>0</v>
      </c>
      <c r="AK40" s="75">
        <f>RTM_IEX!H40</f>
        <v>71.58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13.37286799887419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-1.5561097256857856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6.8066680000000002</v>
      </c>
      <c r="O41">
        <f>BRPL_ISGS_exbus!BB41</f>
        <v>743.05975824872951</v>
      </c>
      <c r="P41" s="77">
        <v>94.38000000000001</v>
      </c>
      <c r="Q41" s="77">
        <v>0</v>
      </c>
      <c r="R41" s="80">
        <v>46.5</v>
      </c>
      <c r="S41" s="80">
        <v>0</v>
      </c>
      <c r="T41" s="78">
        <f>SUMPRODUCT(LTA!F41:AJ41,LTA!F$101:AJ$101,LTA!F$103:AJ$103)</f>
        <v>271.82</v>
      </c>
      <c r="U41" s="78">
        <f>SUMPRODUCT(LTA!F41:AJ41,LTA!F$102:AJ$102,LTA!F$103:AJ$103)</f>
        <v>1.56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321.71999999999991</v>
      </c>
      <c r="AB41" s="117">
        <f>-STOA!N41</f>
        <v>0</v>
      </c>
      <c r="AC41">
        <f t="shared" si="0"/>
        <v>14.189211555086546</v>
      </c>
      <c r="AD41">
        <f t="shared" si="1"/>
        <v>1582.7871827187207</v>
      </c>
      <c r="AE41">
        <f>'IDT-1'!B41</f>
        <v>0</v>
      </c>
      <c r="AF41" s="26"/>
      <c r="AG41">
        <f t="shared" si="2"/>
        <v>1582.7871827187207</v>
      </c>
      <c r="AI41" s="75">
        <f>PXIL!H41</f>
        <v>0</v>
      </c>
      <c r="AJ41" s="75">
        <f>PXIL!N41</f>
        <v>0</v>
      </c>
      <c r="AK41" s="75">
        <f>RTM_IEX!H41</f>
        <v>105.44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13.37286799887419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-1.5561097256857856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6.9270807999999997</v>
      </c>
      <c r="O42">
        <f>BRPL_ISGS_exbus!BB42</f>
        <v>743.06000225239086</v>
      </c>
      <c r="P42" s="77">
        <v>94.38000000000001</v>
      </c>
      <c r="Q42" s="77">
        <v>0</v>
      </c>
      <c r="R42" s="80">
        <v>46.5</v>
      </c>
      <c r="S42" s="80">
        <v>0</v>
      </c>
      <c r="T42" s="78">
        <f>SUMPRODUCT(LTA!F42:AJ42,LTA!F$101:AJ$101,LTA!F$103:AJ$103)</f>
        <v>290.45000000000005</v>
      </c>
      <c r="U42" s="78">
        <f>SUMPRODUCT(LTA!F42:AJ42,LTA!F$102:AJ$102,LTA!F$103:AJ$103)</f>
        <v>1.41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323.11999999999989</v>
      </c>
      <c r="AB42" s="117">
        <f>-STOA!N42</f>
        <v>0</v>
      </c>
      <c r="AC42">
        <f t="shared" si="0"/>
        <v>14.501353334958766</v>
      </c>
      <c r="AD42">
        <f t="shared" si="1"/>
        <v>1617.94569774251</v>
      </c>
      <c r="AE42">
        <f>'IDT-1'!B42</f>
        <v>0</v>
      </c>
      <c r="AF42" s="26"/>
      <c r="AG42">
        <f t="shared" si="2"/>
        <v>1617.94569774251</v>
      </c>
      <c r="AI42" s="75">
        <f>PXIL!H42</f>
        <v>0</v>
      </c>
      <c r="AJ42" s="75">
        <f>PXIL!N42</f>
        <v>0</v>
      </c>
      <c r="AK42" s="75">
        <f>RTM_IEX!H42</f>
        <v>120.91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13.37286799887419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-1.5561097256857856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7.1679063999999988</v>
      </c>
      <c r="O43">
        <f>BRPL_ISGS_exbus!BB43</f>
        <v>747.93363502110026</v>
      </c>
      <c r="P43" s="77">
        <v>94.38000000000001</v>
      </c>
      <c r="Q43" s="77">
        <v>0</v>
      </c>
      <c r="R43" s="80">
        <v>46.5</v>
      </c>
      <c r="S43" s="80">
        <v>0</v>
      </c>
      <c r="T43" s="78">
        <f>SUMPRODUCT(LTA!F43:AJ43,LTA!F$101:AJ$101,LTA!F$103:AJ$103)</f>
        <v>310.43</v>
      </c>
      <c r="U43" s="78">
        <f>SUMPRODUCT(LTA!F43:AJ43,LTA!F$102:AJ$102,LTA!F$103:AJ$103)</f>
        <v>1.25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345.96999999999991</v>
      </c>
      <c r="AB43" s="117">
        <f>-STOA!N43</f>
        <v>0</v>
      </c>
      <c r="AC43">
        <f t="shared" si="0"/>
        <v>14.709072568603409</v>
      </c>
      <c r="AD43">
        <f t="shared" si="1"/>
        <v>1641.3424368775745</v>
      </c>
      <c r="AE43">
        <f>'IDT-1'!B43</f>
        <v>0</v>
      </c>
      <c r="AF43" s="26"/>
      <c r="AG43">
        <f t="shared" si="2"/>
        <v>1641.3424368775745</v>
      </c>
      <c r="AI43" s="75">
        <f>PXIL!H43</f>
        <v>0</v>
      </c>
      <c r="AJ43" s="75">
        <f>PXIL!N43</f>
        <v>0</v>
      </c>
      <c r="AK43" s="75">
        <f>RTM_IEX!H43</f>
        <v>96.73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13.37286799887419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-1.5561097256857856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7.3451807999999996</v>
      </c>
      <c r="O44">
        <f>BRPL_ISGS_exbus!BB44</f>
        <v>747.93437481569856</v>
      </c>
      <c r="P44" s="77">
        <v>94.38000000000001</v>
      </c>
      <c r="Q44" s="77">
        <v>0</v>
      </c>
      <c r="R44" s="80">
        <v>46.5</v>
      </c>
      <c r="S44" s="80">
        <v>0</v>
      </c>
      <c r="T44" s="78">
        <f>SUMPRODUCT(LTA!F44:AJ44,LTA!F$101:AJ$101,LTA!F$103:AJ$103)</f>
        <v>327.11</v>
      </c>
      <c r="U44" s="78">
        <f>SUMPRODUCT(LTA!F44:AJ44,LTA!F$102:AJ$102,LTA!F$103:AJ$103)</f>
        <v>1.22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351.56999999999994</v>
      </c>
      <c r="AB44" s="117">
        <f>-STOA!N44</f>
        <v>0</v>
      </c>
      <c r="AC44">
        <f t="shared" si="0"/>
        <v>14.966015093515873</v>
      </c>
      <c r="AD44">
        <f t="shared" si="1"/>
        <v>1670.2835085472607</v>
      </c>
      <c r="AE44">
        <f>'IDT-1'!B44</f>
        <v>0</v>
      </c>
      <c r="AF44" s="26"/>
      <c r="AG44">
        <f t="shared" si="2"/>
        <v>1670.2835085472607</v>
      </c>
      <c r="AI44" s="75">
        <f>PXIL!H44</f>
        <v>0</v>
      </c>
      <c r="AJ44" s="75">
        <f>PXIL!N44</f>
        <v>0</v>
      </c>
      <c r="AK44" s="75">
        <f>RTM_IEX!H44</f>
        <v>103.5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13.37286799887419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-1.5561097256857856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7.3619047999999996</v>
      </c>
      <c r="O45">
        <f>BRPL_ISGS_exbus!BB45</f>
        <v>747.92985832582735</v>
      </c>
      <c r="P45" s="77">
        <v>94.38000000000001</v>
      </c>
      <c r="Q45" s="77">
        <v>0</v>
      </c>
      <c r="R45" s="80">
        <v>46.5</v>
      </c>
      <c r="S45" s="80">
        <v>0</v>
      </c>
      <c r="T45" s="78">
        <f>SUMPRODUCT(LTA!F45:AJ45,LTA!F$101:AJ$101,LTA!F$103:AJ$103)</f>
        <v>332.72</v>
      </c>
      <c r="U45" s="78">
        <f>SUMPRODUCT(LTA!F45:AJ45,LTA!F$102:AJ$102,LTA!F$103:AJ$103)</f>
        <v>1.38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356.46999999999991</v>
      </c>
      <c r="AB45" s="117">
        <f>-STOA!N45</f>
        <v>0</v>
      </c>
      <c r="AC45">
        <f t="shared" si="0"/>
        <v>15.553698519605009</v>
      </c>
      <c r="AD45">
        <f t="shared" si="1"/>
        <v>1736.4780326313003</v>
      </c>
      <c r="AE45">
        <f>'IDT-1'!B45</f>
        <v>0</v>
      </c>
      <c r="AF45" s="26"/>
      <c r="AG45">
        <f t="shared" si="2"/>
        <v>1736.4780326313003</v>
      </c>
      <c r="AI45" s="75">
        <f>PXIL!H45</f>
        <v>0</v>
      </c>
      <c r="AJ45" s="75">
        <f>PXIL!N45</f>
        <v>0</v>
      </c>
      <c r="AK45" s="75">
        <f>RTM_IEX!H45</f>
        <v>159.6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13.37286799887419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-1.5561097256857856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7.1929923999999996</v>
      </c>
      <c r="O46">
        <f>BRPL_ISGS_exbus!BB46</f>
        <v>747.92985832582735</v>
      </c>
      <c r="P46" s="77">
        <v>94.38000000000001</v>
      </c>
      <c r="Q46" s="77">
        <v>0</v>
      </c>
      <c r="R46" s="80">
        <v>46.5</v>
      </c>
      <c r="S46" s="80">
        <v>0</v>
      </c>
      <c r="T46" s="78">
        <f>SUMPRODUCT(LTA!F46:AJ46,LTA!F$101:AJ$101,LTA!F$103:AJ$103)</f>
        <v>334.90999999999997</v>
      </c>
      <c r="U46" s="78">
        <f>SUMPRODUCT(LTA!F46:AJ46,LTA!F$102:AJ$102,LTA!F$103:AJ$103)</f>
        <v>1.53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371.7399999999999</v>
      </c>
      <c r="AB46" s="117">
        <f>-STOA!N46</f>
        <v>0</v>
      </c>
      <c r="AC46">
        <f t="shared" si="0"/>
        <v>15.724164090485006</v>
      </c>
      <c r="AD46">
        <f t="shared" si="1"/>
        <v>1755.6786546604201</v>
      </c>
      <c r="AE46">
        <f>'IDT-1'!B46</f>
        <v>0</v>
      </c>
      <c r="AF46" s="26"/>
      <c r="AG46">
        <f t="shared" si="2"/>
        <v>1755.6786546604201</v>
      </c>
      <c r="AI46" s="75">
        <f>PXIL!H46</f>
        <v>0</v>
      </c>
      <c r="AJ46" s="75">
        <f>PXIL!N46</f>
        <v>0</v>
      </c>
      <c r="AK46" s="75">
        <f>RTM_IEX!H46</f>
        <v>161.53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12.377005502461627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-1.5561097256857856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7.1127171999999996</v>
      </c>
      <c r="O47">
        <f>BRPL_ISGS_exbus!BB47</f>
        <v>746.01895184476268</v>
      </c>
      <c r="P47" s="77">
        <v>94.38000000000001</v>
      </c>
      <c r="Q47" s="77">
        <v>0</v>
      </c>
      <c r="R47" s="80">
        <v>46.5</v>
      </c>
      <c r="S47" s="80">
        <v>0</v>
      </c>
      <c r="T47" s="78">
        <f>SUMPRODUCT(LTA!F47:AJ47,LTA!F$101:AJ$101,LTA!F$103:AJ$103)</f>
        <v>337.53000000000003</v>
      </c>
      <c r="U47" s="78">
        <f>SUMPRODUCT(LTA!F47:AJ47,LTA!F$102:AJ$102,LTA!F$103:AJ$103)</f>
        <v>1.81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371.7999999999999</v>
      </c>
      <c r="AB47" s="117">
        <f>-STOA!N47</f>
        <v>0</v>
      </c>
      <c r="AC47">
        <f t="shared" si="0"/>
        <v>14.974870101723209</v>
      </c>
      <c r="AD47">
        <f t="shared" si="1"/>
        <v>1671.2809044717048</v>
      </c>
      <c r="AE47">
        <f>'IDT-1'!B47</f>
        <v>0</v>
      </c>
      <c r="AF47" s="26"/>
      <c r="AG47">
        <f t="shared" si="2"/>
        <v>1671.2809044717048</v>
      </c>
      <c r="AI47" s="75">
        <f>PXIL!H47</f>
        <v>0</v>
      </c>
      <c r="AJ47" s="75">
        <f>PXIL!N47</f>
        <v>0</v>
      </c>
      <c r="AK47" s="75">
        <f>RTM_IEX!H47</f>
        <v>76.41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12.377005502461627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-1.5561097256857856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7.1929923999999996</v>
      </c>
      <c r="O48">
        <f>BRPL_ISGS_exbus!BB48</f>
        <v>746.01895184476268</v>
      </c>
      <c r="P48" s="77">
        <v>94.38000000000001</v>
      </c>
      <c r="Q48" s="77">
        <v>0</v>
      </c>
      <c r="R48" s="80">
        <v>46.5</v>
      </c>
      <c r="S48" s="80">
        <v>0</v>
      </c>
      <c r="T48" s="78">
        <f>SUMPRODUCT(LTA!F48:AJ48,LTA!F$101:AJ$101,LTA!F$103:AJ$103)</f>
        <v>339.13</v>
      </c>
      <c r="U48" s="78">
        <f>SUMPRODUCT(LTA!F48:AJ48,LTA!F$102:AJ$102,LTA!F$103:AJ$103)</f>
        <v>1.96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364.2299999999999</v>
      </c>
      <c r="AB48" s="117">
        <f>-STOA!N48</f>
        <v>0</v>
      </c>
      <c r="AC48">
        <f t="shared" si="0"/>
        <v>15.256384523483208</v>
      </c>
      <c r="AD48">
        <f t="shared" si="1"/>
        <v>1702.9896652499449</v>
      </c>
      <c r="AE48">
        <f>'IDT-1'!B48</f>
        <v>0</v>
      </c>
      <c r="AF48" s="26"/>
      <c r="AG48">
        <f t="shared" si="2"/>
        <v>1702.9896652499449</v>
      </c>
      <c r="AI48" s="75">
        <f>PXIL!H48</f>
        <v>0</v>
      </c>
      <c r="AJ48" s="75">
        <f>PXIL!N48</f>
        <v>0</v>
      </c>
      <c r="AK48" s="75">
        <f>RTM_IEX!H48</f>
        <v>114.14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12.377005502461627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-1.5561097256857856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7.2732675999999996</v>
      </c>
      <c r="O49">
        <f>BRPL_ISGS_exbus!BB49</f>
        <v>746.01895184476268</v>
      </c>
      <c r="P49" s="77">
        <v>94.38000000000001</v>
      </c>
      <c r="Q49" s="77">
        <v>0</v>
      </c>
      <c r="R49" s="80">
        <v>46.5</v>
      </c>
      <c r="S49" s="80">
        <v>0</v>
      </c>
      <c r="T49" s="78">
        <f>SUMPRODUCT(LTA!F49:AJ49,LTA!F$101:AJ$101,LTA!F$103:AJ$103)</f>
        <v>339.81</v>
      </c>
      <c r="U49" s="78">
        <f>SUMPRODUCT(LTA!F49:AJ49,LTA!F$102:AJ$102,LTA!F$103:AJ$103)</f>
        <v>1.79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354.01999999999992</v>
      </c>
      <c r="AB49" s="117">
        <f>-STOA!N49</f>
        <v>0</v>
      </c>
      <c r="AC49">
        <f t="shared" si="0"/>
        <v>14.167298945243207</v>
      </c>
      <c r="AD49">
        <f t="shared" si="1"/>
        <v>1580.3190260281849</v>
      </c>
      <c r="AE49">
        <f>'IDT-1'!B49</f>
        <v>0</v>
      </c>
      <c r="AF49" s="26"/>
      <c r="AG49">
        <f t="shared" si="2"/>
        <v>1580.3190260281849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12.377005502461627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-1.5561097256857856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7.1528547999999992</v>
      </c>
      <c r="O50">
        <f>BRPL_ISGS_exbus!BB50</f>
        <v>746.01895184476268</v>
      </c>
      <c r="P50" s="77">
        <v>94.38000000000001</v>
      </c>
      <c r="Q50" s="77">
        <v>0</v>
      </c>
      <c r="R50" s="80">
        <v>46.5</v>
      </c>
      <c r="S50" s="80">
        <v>0</v>
      </c>
      <c r="T50" s="78">
        <f>SUMPRODUCT(LTA!F50:AJ50,LTA!F$101:AJ$101,LTA!F$103:AJ$103)</f>
        <v>339.94</v>
      </c>
      <c r="U50" s="78">
        <f>SUMPRODUCT(LTA!F50:AJ50,LTA!F$102:AJ$102,LTA!F$103:AJ$103)</f>
        <v>1.75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362.88999999999987</v>
      </c>
      <c r="AB50" s="117">
        <f>-STOA!N50</f>
        <v>0</v>
      </c>
      <c r="AC50">
        <f t="shared" si="0"/>
        <v>14.653671312603208</v>
      </c>
      <c r="AD50">
        <f t="shared" si="1"/>
        <v>1635.1022408608248</v>
      </c>
      <c r="AE50">
        <f>'IDT-1'!B50</f>
        <v>0</v>
      </c>
      <c r="AF50" s="26"/>
      <c r="AG50">
        <f t="shared" si="2"/>
        <v>1635.1022408608248</v>
      </c>
      <c r="AI50" s="75">
        <f>PXIL!H50</f>
        <v>0</v>
      </c>
      <c r="AJ50" s="75">
        <f>PXIL!N50</f>
        <v>0</v>
      </c>
      <c r="AK50" s="75">
        <f>RTM_IEX!H50</f>
        <v>46.43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12.377005502461627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-1.5561097256857856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7.1528547999999992</v>
      </c>
      <c r="O51">
        <f>BRPL_ISGS_exbus!BB51</f>
        <v>747.9266873167627</v>
      </c>
      <c r="P51" s="77">
        <v>89.14</v>
      </c>
      <c r="Q51" s="77">
        <v>0</v>
      </c>
      <c r="R51" s="80">
        <v>46.5</v>
      </c>
      <c r="S51" s="80">
        <v>0</v>
      </c>
      <c r="T51" s="78">
        <f>SUMPRODUCT(LTA!F51:AJ51,LTA!F$101:AJ$101,LTA!F$103:AJ$103)</f>
        <v>340.36</v>
      </c>
      <c r="U51" s="78">
        <f>SUMPRODUCT(LTA!F51:AJ51,LTA!F$102:AJ$102,LTA!F$103:AJ$103)</f>
        <v>2.0299999999999998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372.56999999999994</v>
      </c>
      <c r="AB51" s="117">
        <f>-STOA!N51</f>
        <v>0</v>
      </c>
      <c r="AC51">
        <f t="shared" si="0"/>
        <v>14.868899384756807</v>
      </c>
      <c r="AD51">
        <f t="shared" si="1"/>
        <v>1659.3447482606709</v>
      </c>
      <c r="AE51">
        <f>'IDT-1'!B51</f>
        <v>0</v>
      </c>
      <c r="AF51" s="26"/>
      <c r="AG51">
        <f t="shared" si="2"/>
        <v>1659.3447482606709</v>
      </c>
      <c r="AI51" s="75">
        <f>PXIL!H51</f>
        <v>0</v>
      </c>
      <c r="AJ51" s="75">
        <f>PXIL!N51</f>
        <v>0</v>
      </c>
      <c r="AK51" s="75">
        <f>RTM_IEX!H51</f>
        <v>63.84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12.377005502461627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-1.5561097256857856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6.8635295999999997</v>
      </c>
      <c r="O52">
        <f>BRPL_ISGS_exbus!BB52</f>
        <v>747.9266873167627</v>
      </c>
      <c r="P52" s="77">
        <v>89.14</v>
      </c>
      <c r="Q52" s="77">
        <v>0</v>
      </c>
      <c r="R52" s="80">
        <v>46.5</v>
      </c>
      <c r="S52" s="80">
        <v>0</v>
      </c>
      <c r="T52" s="78">
        <f>SUMPRODUCT(LTA!F52:AJ52,LTA!F$101:AJ$101,LTA!F$103:AJ$103)</f>
        <v>340.65999999999997</v>
      </c>
      <c r="U52" s="78">
        <f>SUMPRODUCT(LTA!F52:AJ52,LTA!F$102:AJ$102,LTA!F$103:AJ$103)</f>
        <v>2.4700000000000002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376.69999999999993</v>
      </c>
      <c r="AB52" s="117">
        <f>-STOA!N52</f>
        <v>0</v>
      </c>
      <c r="AC52">
        <f t="shared" si="0"/>
        <v>14.943265322996806</v>
      </c>
      <c r="AD52">
        <f t="shared" si="1"/>
        <v>1667.7210571224311</v>
      </c>
      <c r="AE52">
        <f>'IDT-1'!B52</f>
        <v>0</v>
      </c>
      <c r="AF52" s="26"/>
      <c r="AG52">
        <f t="shared" si="2"/>
        <v>1667.7210571224311</v>
      </c>
      <c r="AI52" s="75">
        <f>PXIL!H52</f>
        <v>0</v>
      </c>
      <c r="AJ52" s="75">
        <f>PXIL!N52</f>
        <v>0</v>
      </c>
      <c r="AK52" s="75">
        <f>RTM_IEX!H52</f>
        <v>67.709999999999994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14.40481074833863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-1.5561097256857856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7.0408039999999996</v>
      </c>
      <c r="O53">
        <f>BRPL_ISGS_exbus!BB53</f>
        <v>773.75079287762367</v>
      </c>
      <c r="P53" s="77">
        <v>89.14</v>
      </c>
      <c r="Q53" s="77">
        <v>0</v>
      </c>
      <c r="R53" s="80">
        <v>46.5</v>
      </c>
      <c r="S53" s="80">
        <v>0</v>
      </c>
      <c r="T53" s="78">
        <f>SUMPRODUCT(LTA!F53:AJ53,LTA!F$101:AJ$101,LTA!F$103:AJ$103)</f>
        <v>341.51</v>
      </c>
      <c r="U53" s="78">
        <f>SUMPRODUCT(LTA!F53:AJ53,LTA!F$102:AJ$102,LTA!F$103:AJ$103)</f>
        <v>2.25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351.11999999999989</v>
      </c>
      <c r="AB53" s="117">
        <f>-STOA!N53</f>
        <v>0</v>
      </c>
      <c r="AC53">
        <f t="shared" si="0"/>
        <v>15.217202152816101</v>
      </c>
      <c r="AD53">
        <f t="shared" si="1"/>
        <v>1698.5763054993499</v>
      </c>
      <c r="AE53">
        <f>'IDT-1'!B53</f>
        <v>0</v>
      </c>
      <c r="AF53" s="26"/>
      <c r="AG53">
        <f t="shared" si="2"/>
        <v>1698.5763054993499</v>
      </c>
      <c r="AI53" s="75">
        <f>PXIL!H53</f>
        <v>0</v>
      </c>
      <c r="AJ53" s="75">
        <f>PXIL!N53</f>
        <v>0</v>
      </c>
      <c r="AK53" s="75">
        <f>RTM_IEX!H53</f>
        <v>95.76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14.82477607627853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-1.5561097256857856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7.2649055999999996</v>
      </c>
      <c r="O54">
        <f>BRPL_ISGS_exbus!BB54</f>
        <v>773.75079287762367</v>
      </c>
      <c r="P54" s="77">
        <v>89.14</v>
      </c>
      <c r="Q54" s="77">
        <v>0</v>
      </c>
      <c r="R54" s="80">
        <v>46.5</v>
      </c>
      <c r="S54" s="80">
        <v>0</v>
      </c>
      <c r="T54" s="78">
        <f>SUMPRODUCT(LTA!F54:AJ54,LTA!F$101:AJ$101,LTA!F$103:AJ$103)</f>
        <v>341.09000000000003</v>
      </c>
      <c r="U54" s="78">
        <f>SUMPRODUCT(LTA!F54:AJ54,LTA!F$102:AJ$102,LTA!F$103:AJ$103)</f>
        <v>2.4500000000000002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347.61999999999989</v>
      </c>
      <c r="AB54" s="117">
        <f>-STOA!N54</f>
        <v>0</v>
      </c>
      <c r="AC54">
        <f t="shared" si="0"/>
        <v>15.045461941781973</v>
      </c>
      <c r="AD54">
        <f t="shared" si="1"/>
        <v>1679.232112638324</v>
      </c>
      <c r="AE54">
        <f>'IDT-1'!B54</f>
        <v>0</v>
      </c>
      <c r="AF54" s="26"/>
      <c r="AG54">
        <f t="shared" si="2"/>
        <v>1679.232112638324</v>
      </c>
      <c r="AI54" s="75">
        <f>PXIL!H54</f>
        <v>0</v>
      </c>
      <c r="AJ54" s="75">
        <f>PXIL!N54</f>
        <v>0</v>
      </c>
      <c r="AK54" s="75">
        <f>RTM_IEX!H54</f>
        <v>79.319999999999993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13.37286799887419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-1.5561097256857856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7.3217671999999991</v>
      </c>
      <c r="O55">
        <f>BRPL_ISGS_exbus!BB55</f>
        <v>755.92764001860701</v>
      </c>
      <c r="P55" s="77">
        <v>89.14</v>
      </c>
      <c r="Q55" s="77">
        <v>0</v>
      </c>
      <c r="R55" s="80">
        <v>46.5</v>
      </c>
      <c r="S55" s="80">
        <v>0</v>
      </c>
      <c r="T55" s="78">
        <f>SUMPRODUCT(LTA!F55:AJ55,LTA!F$101:AJ$101,LTA!F$103:AJ$103)</f>
        <v>341.52</v>
      </c>
      <c r="U55" s="78">
        <f>SUMPRODUCT(LTA!F55:AJ55,LTA!F$102:AJ$102,LTA!F$103:AJ$103)</f>
        <v>2.65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345.51999999999987</v>
      </c>
      <c r="AB55" s="117">
        <f>-STOA!N55</f>
        <v>0</v>
      </c>
      <c r="AC55">
        <f t="shared" si="0"/>
        <v>14.718645787621469</v>
      </c>
      <c r="AD55">
        <f t="shared" si="1"/>
        <v>1642.4207294560633</v>
      </c>
      <c r="AE55">
        <f>'IDT-1'!B55</f>
        <v>0</v>
      </c>
      <c r="AF55" s="26"/>
      <c r="AG55">
        <f t="shared" si="2"/>
        <v>1642.4207294560633</v>
      </c>
      <c r="AI55" s="75">
        <f>PXIL!H55</f>
        <v>0</v>
      </c>
      <c r="AJ55" s="75">
        <f>PXIL!N55</f>
        <v>0</v>
      </c>
      <c r="AK55" s="75">
        <f>RTM_IEX!H55</f>
        <v>62.87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13.37286799887419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-1.5561097256857856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7.5140931999999996</v>
      </c>
      <c r="O56">
        <f>BRPL_ISGS_exbus!BB56</f>
        <v>755.9281547193242</v>
      </c>
      <c r="P56" s="77">
        <v>89.14</v>
      </c>
      <c r="Q56" s="77">
        <v>0</v>
      </c>
      <c r="R56" s="80">
        <v>46.5</v>
      </c>
      <c r="S56" s="80">
        <v>0</v>
      </c>
      <c r="T56" s="78">
        <f>SUMPRODUCT(LTA!F56:AJ56,LTA!F$101:AJ$101,LTA!F$103:AJ$103)</f>
        <v>350.38</v>
      </c>
      <c r="U56" s="78">
        <f>SUMPRODUCT(LTA!F56:AJ56,LTA!F$102:AJ$102,LTA!F$103:AJ$103)</f>
        <v>3.47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344.11999999999989</v>
      </c>
      <c r="AB56" s="117">
        <f>-STOA!N56</f>
        <v>0</v>
      </c>
      <c r="AC56">
        <f t="shared" si="0"/>
        <v>14.81027878578778</v>
      </c>
      <c r="AD56">
        <f t="shared" si="1"/>
        <v>1652.7419371586141</v>
      </c>
      <c r="AE56">
        <f>'IDT-1'!B56</f>
        <v>0</v>
      </c>
      <c r="AF56" s="26"/>
      <c r="AG56">
        <f t="shared" si="2"/>
        <v>1652.7419371586141</v>
      </c>
      <c r="AI56" s="75">
        <f>PXIL!H56</f>
        <v>0</v>
      </c>
      <c r="AJ56" s="75">
        <f>PXIL!N56</f>
        <v>0</v>
      </c>
      <c r="AK56" s="75">
        <f>RTM_IEX!H56</f>
        <v>64.81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13.37286799887419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-1.5561097256857856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7.0725795999999992</v>
      </c>
      <c r="O57">
        <f>BRPL_ISGS_exbus!BB57</f>
        <v>745.14319289638274</v>
      </c>
      <c r="P57" s="77">
        <v>89.14</v>
      </c>
      <c r="Q57" s="77">
        <v>0</v>
      </c>
      <c r="R57" s="80">
        <v>46.5</v>
      </c>
      <c r="S57" s="80">
        <v>0</v>
      </c>
      <c r="T57" s="78">
        <f>SUMPRODUCT(LTA!F57:AJ57,LTA!F$101:AJ$101,LTA!F$103:AJ$103)</f>
        <v>349.92</v>
      </c>
      <c r="U57" s="78">
        <f>SUMPRODUCT(LTA!F57:AJ57,LTA!F$102:AJ$102,LTA!F$103:AJ$103)</f>
        <v>5.0599999999999996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344.11999999999989</v>
      </c>
      <c r="AB57" s="117">
        <f>-STOA!N57</f>
        <v>0</v>
      </c>
      <c r="AC57">
        <f t="shared" si="0"/>
        <v>14.406477802065895</v>
      </c>
      <c r="AD57">
        <f t="shared" si="1"/>
        <v>1607.2592627193947</v>
      </c>
      <c r="AE57">
        <f>'IDT-1'!B57</f>
        <v>0</v>
      </c>
      <c r="AF57" s="26"/>
      <c r="AG57">
        <f t="shared" si="2"/>
        <v>1607.2592627193947</v>
      </c>
      <c r="AI57" s="75">
        <f>PXIL!H57</f>
        <v>0</v>
      </c>
      <c r="AJ57" s="75">
        <f>PXIL!N57</f>
        <v>0</v>
      </c>
      <c r="AK57" s="75">
        <f>RTM_IEX!H57</f>
        <v>29.02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13.37286799887419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-1.5561097256857856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6.8066680000000002</v>
      </c>
      <c r="O58">
        <f>BRPL_ISGS_exbus!BB58</f>
        <v>745.14278586002376</v>
      </c>
      <c r="P58" s="77">
        <v>89.14</v>
      </c>
      <c r="Q58" s="77">
        <v>0</v>
      </c>
      <c r="R58" s="80">
        <v>46.5</v>
      </c>
      <c r="S58" s="80">
        <v>0</v>
      </c>
      <c r="T58" s="78">
        <f>SUMPRODUCT(LTA!F58:AJ58,LTA!F$101:AJ$101,LTA!F$103:AJ$103)</f>
        <v>349.44999999999993</v>
      </c>
      <c r="U58" s="78">
        <f>SUMPRODUCT(LTA!F58:AJ58,LTA!F$102:AJ$102,LTA!F$103:AJ$103)</f>
        <v>6.52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344.11999999999989</v>
      </c>
      <c r="AB58" s="117">
        <f>-STOA!N58</f>
        <v>0</v>
      </c>
      <c r="AC58">
        <f t="shared" si="0"/>
        <v>14.829966198065936</v>
      </c>
      <c r="AD58">
        <f t="shared" si="1"/>
        <v>1654.9594556870356</v>
      </c>
      <c r="AE58">
        <f>'IDT-1'!B58</f>
        <v>0</v>
      </c>
      <c r="AF58" s="26"/>
      <c r="AG58">
        <f t="shared" si="2"/>
        <v>1654.9594556870356</v>
      </c>
      <c r="AI58" s="75">
        <f>PXIL!H58</f>
        <v>0</v>
      </c>
      <c r="AJ58" s="75">
        <f>PXIL!N58</f>
        <v>0</v>
      </c>
      <c r="AK58" s="75">
        <f>RTM_IEX!H58</f>
        <v>76.42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13.37286799887419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-1.5561097256857856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6.9605287999999996</v>
      </c>
      <c r="O59">
        <f>BRPL_ISGS_exbus!BB59</f>
        <v>735.47345246229884</v>
      </c>
      <c r="P59" s="77">
        <v>89.14</v>
      </c>
      <c r="Q59" s="77">
        <v>0</v>
      </c>
      <c r="R59" s="80">
        <v>46.5</v>
      </c>
      <c r="S59" s="80">
        <v>0</v>
      </c>
      <c r="T59" s="78">
        <f>SUMPRODUCT(LTA!F59:AJ59,LTA!F$101:AJ$101,LTA!F$103:AJ$103)</f>
        <v>347.11000000000007</v>
      </c>
      <c r="U59" s="78">
        <f>SUMPRODUCT(LTA!F59:AJ59,LTA!F$102:AJ$102,LTA!F$103:AJ$103)</f>
        <v>18.07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340.61999999999989</v>
      </c>
      <c r="AB59" s="117">
        <f>-STOA!N59</f>
        <v>0</v>
      </c>
      <c r="AC59">
        <f t="shared" si="0"/>
        <v>14.294262039205956</v>
      </c>
      <c r="AD59">
        <f t="shared" si="1"/>
        <v>1594.6196872481705</v>
      </c>
      <c r="AE59">
        <f>'IDT-1'!B59</f>
        <v>0</v>
      </c>
      <c r="AF59" s="26"/>
      <c r="AG59">
        <f t="shared" si="2"/>
        <v>1594.6196872481705</v>
      </c>
      <c r="AI59" s="75">
        <f>PXIL!H59</f>
        <v>0</v>
      </c>
      <c r="AJ59" s="75">
        <f>PXIL!N59</f>
        <v>0</v>
      </c>
      <c r="AK59" s="75">
        <f>RTM_IEX!H59</f>
        <v>19.350000000000001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13.37286799887419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-1.5561097256857856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7.1444927999999992</v>
      </c>
      <c r="O60">
        <f>BRPL_ISGS_exbus!BB60</f>
        <v>735.47345246229884</v>
      </c>
      <c r="P60" s="77">
        <v>89.14</v>
      </c>
      <c r="Q60" s="77">
        <v>0</v>
      </c>
      <c r="R60" s="80">
        <v>46.5</v>
      </c>
      <c r="S60" s="80">
        <v>0</v>
      </c>
      <c r="T60" s="78">
        <f>SUMPRODUCT(LTA!F60:AJ60,LTA!F$101:AJ$101,LTA!F$103:AJ$103)</f>
        <v>342.57</v>
      </c>
      <c r="U60" s="78">
        <f>SUMPRODUCT(LTA!F60:AJ60,LTA!F$102:AJ$102,LTA!F$103:AJ$103)</f>
        <v>18.68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356.46999999999991</v>
      </c>
      <c r="AB60" s="117">
        <f>-STOA!N60</f>
        <v>0</v>
      </c>
      <c r="AC60">
        <f t="shared" si="0"/>
        <v>14.800824922405955</v>
      </c>
      <c r="AD60">
        <f t="shared" si="1"/>
        <v>1651.6770883649708</v>
      </c>
      <c r="AE60">
        <f>'IDT-1'!B60</f>
        <v>0</v>
      </c>
      <c r="AF60" s="26"/>
      <c r="AG60">
        <f t="shared" si="2"/>
        <v>1651.6770883649708</v>
      </c>
      <c r="AI60" s="75">
        <f>PXIL!H60</f>
        <v>0</v>
      </c>
      <c r="AJ60" s="75">
        <f>PXIL!N60</f>
        <v>0</v>
      </c>
      <c r="AK60" s="75">
        <f>RTM_IEX!H60</f>
        <v>64.81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13.37286799887419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-1.5561097256857856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7.3936803999999992</v>
      </c>
      <c r="O61">
        <f>BRPL_ISGS_exbus!BB61</f>
        <v>735.47345246229884</v>
      </c>
      <c r="P61" s="77">
        <v>89.14</v>
      </c>
      <c r="Q61" s="77">
        <v>0</v>
      </c>
      <c r="R61" s="80">
        <v>46.5</v>
      </c>
      <c r="S61" s="80">
        <v>0</v>
      </c>
      <c r="T61" s="78">
        <f>SUMPRODUCT(LTA!F61:AJ61,LTA!F$101:AJ$101,LTA!F$103:AJ$103)</f>
        <v>330.82</v>
      </c>
      <c r="U61" s="78">
        <f>SUMPRODUCT(LTA!F61:AJ61,LTA!F$102:AJ$102,LTA!F$103:AJ$103)</f>
        <v>19.34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1.93</v>
      </c>
      <c r="Z61" s="75">
        <f>IEX!N61</f>
        <v>0</v>
      </c>
      <c r="AA61" s="117">
        <f>STOA!H61</f>
        <v>372.31999999999988</v>
      </c>
      <c r="AB61" s="117">
        <f>-STOA!N61</f>
        <v>0</v>
      </c>
      <c r="AC61">
        <f t="shared" si="0"/>
        <v>15.100193773285957</v>
      </c>
      <c r="AD61">
        <f t="shared" si="1"/>
        <v>1685.3969071140907</v>
      </c>
      <c r="AE61">
        <f>'IDT-1'!B61</f>
        <v>0</v>
      </c>
      <c r="AF61" s="26"/>
      <c r="AG61">
        <f t="shared" si="2"/>
        <v>1685.3969071140907</v>
      </c>
      <c r="AI61" s="75">
        <f>PXIL!H61</f>
        <v>0</v>
      </c>
      <c r="AJ61" s="75">
        <f>PXIL!N61</f>
        <v>0</v>
      </c>
      <c r="AK61" s="75">
        <f>RTM_IEX!H61</f>
        <v>91.89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13.37286799887419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-1.5561097256857856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7.241492</v>
      </c>
      <c r="O62">
        <f>BRPL_ISGS_exbus!BB62</f>
        <v>735.47345246229884</v>
      </c>
      <c r="P62" s="77">
        <v>89.14</v>
      </c>
      <c r="Q62" s="77">
        <v>0</v>
      </c>
      <c r="R62" s="80">
        <v>46.5</v>
      </c>
      <c r="S62" s="80">
        <v>0</v>
      </c>
      <c r="T62" s="78">
        <f>SUMPRODUCT(LTA!F62:AJ62,LTA!F$101:AJ$101,LTA!F$103:AJ$103)</f>
        <v>259.81</v>
      </c>
      <c r="U62" s="78">
        <f>SUMPRODUCT(LTA!F62:AJ62,LTA!F$102:AJ$102,LTA!F$103:AJ$103)</f>
        <v>19.68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5.8</v>
      </c>
      <c r="Z62" s="75">
        <f>IEX!N62</f>
        <v>0</v>
      </c>
      <c r="AA62" s="117">
        <f>STOA!H62</f>
        <v>384.28999999999991</v>
      </c>
      <c r="AB62" s="117">
        <f>-STOA!N62</f>
        <v>0</v>
      </c>
      <c r="AC62">
        <f t="shared" si="0"/>
        <v>14.650318515365957</v>
      </c>
      <c r="AD62">
        <f t="shared" si="1"/>
        <v>1634.7245939720106</v>
      </c>
      <c r="AE62">
        <f>'IDT-1'!B62</f>
        <v>0</v>
      </c>
      <c r="AF62" s="26"/>
      <c r="AG62">
        <f t="shared" si="2"/>
        <v>1634.7245939720106</v>
      </c>
      <c r="AI62" s="75">
        <f>PXIL!H62</f>
        <v>0</v>
      </c>
      <c r="AJ62" s="75">
        <f>PXIL!N62</f>
        <v>0</v>
      </c>
      <c r="AK62" s="75">
        <f>RTM_IEX!H62</f>
        <v>95.75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13.37286799887419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-1.5561097256857856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7.3853184000000001</v>
      </c>
      <c r="O63">
        <f>BRPL_ISGS_exbus!BB63</f>
        <v>729.41623795989892</v>
      </c>
      <c r="P63" s="77">
        <v>89.14</v>
      </c>
      <c r="Q63" s="77">
        <v>0</v>
      </c>
      <c r="R63" s="80">
        <v>46.5</v>
      </c>
      <c r="S63" s="80">
        <v>0</v>
      </c>
      <c r="T63" s="78">
        <f>SUMPRODUCT(LTA!F63:AJ63,LTA!F$101:AJ$101,LTA!F$103:AJ$103)</f>
        <v>246.4</v>
      </c>
      <c r="U63" s="78">
        <f>SUMPRODUCT(LTA!F63:AJ63,LTA!F$102:AJ$102,LTA!F$103:AJ$103)</f>
        <v>23.74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20.309999999999999</v>
      </c>
      <c r="Z63" s="75">
        <f>IEX!N63</f>
        <v>0</v>
      </c>
      <c r="AA63" s="117">
        <f>STOA!H63</f>
        <v>379.38999999999987</v>
      </c>
      <c r="AB63" s="117">
        <f>-STOA!N63</f>
        <v>0</v>
      </c>
      <c r="AC63">
        <f t="shared" si="0"/>
        <v>13.757968700064836</v>
      </c>
      <c r="AD63">
        <f t="shared" si="1"/>
        <v>1534.2135556849119</v>
      </c>
      <c r="AE63">
        <f>'IDT-1'!B63</f>
        <v>0</v>
      </c>
      <c r="AF63" s="26"/>
      <c r="AG63">
        <f t="shared" si="2"/>
        <v>1534.2135556849119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13.37286799887419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-1.5561097256857856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6.9923043999999992</v>
      </c>
      <c r="O64">
        <f>BRPL_ISGS_exbus!BB64</f>
        <v>729.41623795989892</v>
      </c>
      <c r="P64" s="77">
        <v>89.14</v>
      </c>
      <c r="Q64" s="77">
        <v>0</v>
      </c>
      <c r="R64" s="80">
        <v>46.5</v>
      </c>
      <c r="S64" s="80">
        <v>0</v>
      </c>
      <c r="T64" s="78">
        <f>SUMPRODUCT(LTA!F64:AJ64,LTA!F$101:AJ$101,LTA!F$103:AJ$103)</f>
        <v>225.52999999999997</v>
      </c>
      <c r="U64" s="78">
        <f>SUMPRODUCT(LTA!F64:AJ64,LTA!F$102:AJ$102,LTA!F$103:AJ$103)</f>
        <v>24.35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41.59</v>
      </c>
      <c r="Z64" s="75">
        <f>IEX!N64</f>
        <v>0</v>
      </c>
      <c r="AA64" s="117">
        <f>STOA!H64</f>
        <v>373.78999999999991</v>
      </c>
      <c r="AB64" s="117">
        <f>-STOA!N64</f>
        <v>0</v>
      </c>
      <c r="AC64">
        <f t="shared" si="0"/>
        <v>13.995102176864835</v>
      </c>
      <c r="AD64">
        <f t="shared" si="1"/>
        <v>1560.9234082081118</v>
      </c>
      <c r="AE64">
        <f>'IDT-1'!B64</f>
        <v>0</v>
      </c>
      <c r="AF64" s="26"/>
      <c r="AG64">
        <f t="shared" si="2"/>
        <v>1560.9234082081118</v>
      </c>
      <c r="AI64" s="75">
        <f>PXIL!H64</f>
        <v>0</v>
      </c>
      <c r="AJ64" s="75">
        <f>PXIL!N64</f>
        <v>0</v>
      </c>
      <c r="AK64" s="75">
        <f>RTM_IEX!H64</f>
        <v>31.92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13.37286799887419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-1.5561097256857856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7.1277687999999992</v>
      </c>
      <c r="O65">
        <f>BRPL_ISGS_exbus!BB65</f>
        <v>729.41623795989892</v>
      </c>
      <c r="P65" s="77">
        <v>89.14</v>
      </c>
      <c r="Q65" s="77">
        <v>0</v>
      </c>
      <c r="R65" s="80">
        <v>46.5</v>
      </c>
      <c r="S65" s="80">
        <v>0</v>
      </c>
      <c r="T65" s="78">
        <f>SUMPRODUCT(LTA!F65:AJ65,LTA!F$101:AJ$101,LTA!F$103:AJ$103)</f>
        <v>203.58</v>
      </c>
      <c r="U65" s="78">
        <f>SUMPRODUCT(LTA!F65:AJ65,LTA!F$102:AJ$102,LTA!F$103:AJ$103)</f>
        <v>24.96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420.4199999999999</v>
      </c>
      <c r="AB65" s="117">
        <f>-STOA!N65</f>
        <v>0</v>
      </c>
      <c r="AC65">
        <f t="shared" si="0"/>
        <v>14.925310263584837</v>
      </c>
      <c r="AD65">
        <f t="shared" si="1"/>
        <v>1665.6986645213917</v>
      </c>
      <c r="AE65">
        <f>'IDT-1'!B65</f>
        <v>0</v>
      </c>
      <c r="AF65" s="26"/>
      <c r="AG65">
        <f t="shared" si="2"/>
        <v>1665.6986645213917</v>
      </c>
      <c r="AI65" s="75">
        <f>PXIL!H65</f>
        <v>0</v>
      </c>
      <c r="AJ65" s="75">
        <f>PXIL!N65</f>
        <v>0</v>
      </c>
      <c r="AK65" s="75">
        <f>RTM_IEX!H65</f>
        <v>153.79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13.37286799887419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-1.5561097256857856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7.6027303999999996</v>
      </c>
      <c r="O66">
        <f>BRPL_ISGS_exbus!BB66</f>
        <v>729.41623795989892</v>
      </c>
      <c r="P66" s="77">
        <v>89.14</v>
      </c>
      <c r="Q66" s="77">
        <v>0</v>
      </c>
      <c r="R66" s="80">
        <v>46.5</v>
      </c>
      <c r="S66" s="80">
        <v>0</v>
      </c>
      <c r="T66" s="78">
        <f>SUMPRODUCT(LTA!F66:AJ66,LTA!F$101:AJ$101,LTA!F$103:AJ$103)</f>
        <v>195.48000000000002</v>
      </c>
      <c r="U66" s="78">
        <f>SUMPRODUCT(LTA!F66:AJ66,LTA!F$102:AJ$102,LTA!F$103:AJ$103)</f>
        <v>25.57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437.87999999999988</v>
      </c>
      <c r="AB66" s="117">
        <f>-STOA!N66</f>
        <v>0</v>
      </c>
      <c r="AC66">
        <f t="shared" si="0"/>
        <v>14.761849925664837</v>
      </c>
      <c r="AD66">
        <f t="shared" si="1"/>
        <v>1647.2870864593117</v>
      </c>
      <c r="AE66">
        <f>'IDT-1'!B66</f>
        <v>0</v>
      </c>
      <c r="AF66" s="26"/>
      <c r="AG66">
        <f t="shared" si="2"/>
        <v>1647.2870864593117</v>
      </c>
      <c r="AI66" s="75">
        <f>PXIL!H66</f>
        <v>0</v>
      </c>
      <c r="AJ66" s="75">
        <f>PXIL!N66</f>
        <v>0</v>
      </c>
      <c r="AK66" s="75">
        <f>RTM_IEX!H66</f>
        <v>124.77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13.37286799887419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-1.5561097256857856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7.4254560000000005</v>
      </c>
      <c r="O67">
        <f>BRPL_ISGS_exbus!BB67</f>
        <v>727.39707634734634</v>
      </c>
      <c r="P67" s="77">
        <v>89.14</v>
      </c>
      <c r="Q67" s="77">
        <v>0</v>
      </c>
      <c r="R67" s="80">
        <v>46.5</v>
      </c>
      <c r="S67" s="80">
        <v>0</v>
      </c>
      <c r="T67" s="78">
        <f>SUMPRODUCT(LTA!F67:AJ67,LTA!F$101:AJ$101,LTA!F$103:AJ$103)</f>
        <v>168.69</v>
      </c>
      <c r="U67" s="78">
        <f>SUMPRODUCT(LTA!F67:AJ67,LTA!F$102:AJ$102,LTA!F$103:AJ$103)</f>
        <v>16.07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11.61</v>
      </c>
      <c r="Z67" s="75">
        <f>IEX!N67</f>
        <v>0</v>
      </c>
      <c r="AA67" s="117">
        <f>STOA!H67</f>
        <v>451.61999999999995</v>
      </c>
      <c r="AB67" s="117">
        <f>-STOA!N67</f>
        <v>0</v>
      </c>
      <c r="AC67">
        <f t="shared" si="0"/>
        <v>14.058937288754374</v>
      </c>
      <c r="AD67">
        <f t="shared" si="1"/>
        <v>1568.1135630836695</v>
      </c>
      <c r="AE67">
        <f>'IDT-1'!B67</f>
        <v>0</v>
      </c>
      <c r="AF67" s="26"/>
      <c r="AG67">
        <f t="shared" si="2"/>
        <v>1568.1135630836695</v>
      </c>
      <c r="AI67" s="75">
        <f>PXIL!H67</f>
        <v>0</v>
      </c>
      <c r="AJ67" s="75">
        <f>PXIL!N67</f>
        <v>0</v>
      </c>
      <c r="AK67" s="75">
        <f>RTM_IEX!H67</f>
        <v>58.03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13.37286799887419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-1.5561097256857856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7.5224551999999996</v>
      </c>
      <c r="O68">
        <f>BRPL_ISGS_exbus!BB68</f>
        <v>727.39707634734634</v>
      </c>
      <c r="P68" s="77">
        <v>89.14</v>
      </c>
      <c r="Q68" s="77">
        <v>0</v>
      </c>
      <c r="R68" s="80">
        <v>46.5</v>
      </c>
      <c r="S68" s="80">
        <v>0</v>
      </c>
      <c r="T68" s="78">
        <f>SUMPRODUCT(LTA!F68:AJ68,LTA!F$101:AJ$101,LTA!F$103:AJ$103)</f>
        <v>145.57000000000002</v>
      </c>
      <c r="U68" s="78">
        <f>SUMPRODUCT(LTA!F68:AJ68,LTA!F$102:AJ$102,LTA!F$103:AJ$103)</f>
        <v>15.67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32.89</v>
      </c>
      <c r="Z68" s="75">
        <f>IEX!N68</f>
        <v>0</v>
      </c>
      <c r="AA68" s="117">
        <f>STOA!H68</f>
        <v>446.01999999999992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14.058998881714375</v>
      </c>
      <c r="AD68">
        <f t="shared" ref="AD68:AD98" si="4">SUM(B68:AB68,AI68:AR68)-AC68</f>
        <v>1568.1205006907101</v>
      </c>
      <c r="AE68">
        <f>'IDT-1'!B68</f>
        <v>0</v>
      </c>
      <c r="AF68" s="26"/>
      <c r="AG68">
        <f t="shared" ref="AG68:AG98" si="5">SUM(AD68:AF68)+AT68</f>
        <v>1568.1205006907101</v>
      </c>
      <c r="AI68" s="75">
        <f>PXIL!H68</f>
        <v>0</v>
      </c>
      <c r="AJ68" s="75">
        <f>PXIL!N68</f>
        <v>0</v>
      </c>
      <c r="AK68" s="75">
        <f>RTM_IEX!H68</f>
        <v>65.78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13.751702786377708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-1.5561097256857856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7.642868</v>
      </c>
      <c r="O69">
        <f>BRPL_ISGS_exbus!BB69</f>
        <v>731.4605261993463</v>
      </c>
      <c r="P69" s="77">
        <v>89.14</v>
      </c>
      <c r="Q69" s="77">
        <v>0</v>
      </c>
      <c r="R69" s="80">
        <v>46.5</v>
      </c>
      <c r="S69" s="80">
        <v>0</v>
      </c>
      <c r="T69" s="78">
        <f>SUMPRODUCT(LTA!F69:AJ69,LTA!F$101:AJ$101,LTA!F$103:AJ$103)</f>
        <v>121.27000000000001</v>
      </c>
      <c r="U69" s="78">
        <f>SUMPRODUCT(LTA!F69:AJ69,LTA!F$102:AJ$102,LTA!F$103:AJ$103)</f>
        <v>15.46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489.4899999999999</v>
      </c>
      <c r="AB69" s="117">
        <f>-STOA!N69</f>
        <v>0</v>
      </c>
      <c r="AC69">
        <f t="shared" si="3"/>
        <v>13.653078619182004</v>
      </c>
      <c r="AD69">
        <f t="shared" si="4"/>
        <v>1522.3991183927455</v>
      </c>
      <c r="AE69">
        <f>'IDT-1'!B69</f>
        <v>0</v>
      </c>
      <c r="AF69" s="26"/>
      <c r="AG69">
        <f t="shared" si="5"/>
        <v>1522.3991183927455</v>
      </c>
      <c r="AI69" s="75">
        <f>PXIL!H69</f>
        <v>0</v>
      </c>
      <c r="AJ69" s="75">
        <f>PXIL!N69</f>
        <v>0</v>
      </c>
      <c r="AK69" s="75">
        <f>RTM_IEX!H69</f>
        <v>29.02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14.368957021626061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-1.5561097256857856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7.3050432000000001</v>
      </c>
      <c r="O70">
        <f>BRPL_ISGS_exbus!BB70</f>
        <v>747.33838490094638</v>
      </c>
      <c r="P70" s="77">
        <v>89.14</v>
      </c>
      <c r="Q70" s="77">
        <v>0</v>
      </c>
      <c r="R70" s="80">
        <v>46.45</v>
      </c>
      <c r="S70" s="80">
        <v>0</v>
      </c>
      <c r="T70" s="78">
        <f>SUMPRODUCT(LTA!F70:AJ70,LTA!F$101:AJ$101,LTA!F$103:AJ$103)</f>
        <v>110.74</v>
      </c>
      <c r="U70" s="78">
        <f>SUMPRODUCT(LTA!F70:AJ70,LTA!F$102:AJ$102,LTA!F$103:AJ$103)</f>
        <v>15.36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5.8</v>
      </c>
      <c r="Z70" s="75">
        <f>IEX!N70</f>
        <v>0</v>
      </c>
      <c r="AA70" s="117">
        <f>STOA!H70</f>
        <v>485.9899999999999</v>
      </c>
      <c r="AB70" s="117">
        <f>-STOA!N70</f>
        <v>0</v>
      </c>
      <c r="AC70">
        <f t="shared" si="3"/>
        <v>14.130102754786268</v>
      </c>
      <c r="AD70">
        <f t="shared" si="4"/>
        <v>1576.12938239399</v>
      </c>
      <c r="AE70">
        <f>'IDT-1'!B70</f>
        <v>0</v>
      </c>
      <c r="AF70" s="26"/>
      <c r="AG70">
        <f t="shared" si="5"/>
        <v>1576.12938239399</v>
      </c>
      <c r="AI70" s="75">
        <f>PXIL!H70</f>
        <v>0</v>
      </c>
      <c r="AJ70" s="75">
        <f>PXIL!N70</f>
        <v>0</v>
      </c>
      <c r="AK70" s="75">
        <f>RTM_IEX!H70</f>
        <v>75.45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14.368957021626061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-1.5561097256857856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7.3284567999999988</v>
      </c>
      <c r="O71">
        <f>BRPL_ISGS_exbus!BB71</f>
        <v>771.31656719210719</v>
      </c>
      <c r="P71" s="77">
        <v>89.14</v>
      </c>
      <c r="Q71" s="77">
        <v>0</v>
      </c>
      <c r="R71" s="80">
        <v>43.17</v>
      </c>
      <c r="S71" s="80">
        <v>0</v>
      </c>
      <c r="T71" s="78">
        <f>SUMPRODUCT(LTA!F71:AJ71,LTA!F$101:AJ$101,LTA!F$103:AJ$103)</f>
        <v>106.66999999999999</v>
      </c>
      <c r="U71" s="78">
        <f>SUMPRODUCT(LTA!F71:AJ71,LTA!F$102:AJ$102,LTA!F$103:AJ$103)</f>
        <v>14.96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23.22</v>
      </c>
      <c r="Z71" s="75">
        <f>IEX!N71</f>
        <v>0</v>
      </c>
      <c r="AA71" s="117">
        <f>STOA!H71</f>
        <v>481.78999999999985</v>
      </c>
      <c r="AB71" s="117">
        <f>-STOA!N71</f>
        <v>0</v>
      </c>
      <c r="AC71">
        <f t="shared" si="3"/>
        <v>14.466100798628487</v>
      </c>
      <c r="AD71">
        <f t="shared" si="4"/>
        <v>1613.9749802413085</v>
      </c>
      <c r="AE71">
        <f>'IDT-1'!B71</f>
        <v>0</v>
      </c>
      <c r="AF71" s="26"/>
      <c r="AG71">
        <f t="shared" si="5"/>
        <v>1613.9749802413085</v>
      </c>
      <c r="AI71" s="75">
        <f>PXIL!H71</f>
        <v>0</v>
      </c>
      <c r="AJ71" s="75">
        <f>PXIL!N71</f>
        <v>0</v>
      </c>
      <c r="AK71" s="75">
        <f>RTM_IEX!H71</f>
        <v>84.16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14.368957021626061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-1.5561097256857856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7.2247680000000001</v>
      </c>
      <c r="O72">
        <f>BRPL_ISGS_exbus!BB72</f>
        <v>778.43264101298962</v>
      </c>
      <c r="P72" s="77">
        <v>89.14</v>
      </c>
      <c r="Q72" s="77">
        <v>0</v>
      </c>
      <c r="R72" s="80">
        <v>30.279999999999998</v>
      </c>
      <c r="S72" s="80">
        <v>0</v>
      </c>
      <c r="T72" s="78">
        <f>SUMPRODUCT(LTA!F72:AJ72,LTA!F$101:AJ$101,LTA!F$103:AJ$103)</f>
        <v>86.55</v>
      </c>
      <c r="U72" s="78">
        <f>SUMPRODUCT(LTA!F72:AJ72,LTA!F$102:AJ$102,LTA!F$103:AJ$103)</f>
        <v>14.96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36.76</v>
      </c>
      <c r="Z72" s="75">
        <f>IEX!N72</f>
        <v>0</v>
      </c>
      <c r="AA72" s="117">
        <f>STOA!H72</f>
        <v>474.78999999999985</v>
      </c>
      <c r="AB72" s="117">
        <f>-STOA!N72</f>
        <v>0</v>
      </c>
      <c r="AC72">
        <f t="shared" si="3"/>
        <v>14.533177786812249</v>
      </c>
      <c r="AD72">
        <f t="shared" si="4"/>
        <v>1621.5302882740068</v>
      </c>
      <c r="AE72">
        <f>'IDT-1'!B72</f>
        <v>0</v>
      </c>
      <c r="AF72" s="26"/>
      <c r="AG72">
        <f t="shared" si="5"/>
        <v>1621.5302882740068</v>
      </c>
      <c r="AI72" s="75">
        <f>PXIL!H72</f>
        <v>0</v>
      </c>
      <c r="AJ72" s="75">
        <f>PXIL!N72</f>
        <v>0</v>
      </c>
      <c r="AK72" s="75">
        <f>RTM_IEX!H72</f>
        <v>111.24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14.368957021626061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-1.5561097256857856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7.2816296000000005</v>
      </c>
      <c r="O73">
        <f>BRPL_ISGS_exbus!BB73</f>
        <v>788.32304498755423</v>
      </c>
      <c r="P73" s="77">
        <v>89.14</v>
      </c>
      <c r="Q73" s="77">
        <v>0</v>
      </c>
      <c r="R73" s="80">
        <v>18.380000000000003</v>
      </c>
      <c r="S73" s="80">
        <v>0</v>
      </c>
      <c r="T73" s="78">
        <f>SUMPRODUCT(LTA!F73:AJ73,LTA!F$101:AJ$101,LTA!F$103:AJ$103)</f>
        <v>67.25</v>
      </c>
      <c r="U73" s="78">
        <f>SUMPRODUCT(LTA!F73:AJ73,LTA!F$102:AJ$102,LTA!F$103:AJ$103)</f>
        <v>15.53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534.95999999999981</v>
      </c>
      <c r="AB73" s="117">
        <f>-STOA!N73</f>
        <v>0</v>
      </c>
      <c r="AC73">
        <f t="shared" si="3"/>
        <v>14.242225723868419</v>
      </c>
      <c r="AD73">
        <f t="shared" si="4"/>
        <v>1588.7585059115154</v>
      </c>
      <c r="AE73">
        <f>'IDT-1'!B73</f>
        <v>0</v>
      </c>
      <c r="AF73" s="26"/>
      <c r="AG73">
        <f t="shared" si="5"/>
        <v>1588.7585059115154</v>
      </c>
      <c r="AI73" s="75">
        <f>PXIL!H73</f>
        <v>0</v>
      </c>
      <c r="AJ73" s="75">
        <f>PXIL!N73</f>
        <v>0</v>
      </c>
      <c r="AK73" s="75">
        <f>RTM_IEX!H73</f>
        <v>75.45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14.368957021626061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-1.5561097256857856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7.3619047999999996</v>
      </c>
      <c r="O74">
        <f>BRPL_ISGS_exbus!BB74</f>
        <v>793.01097699192883</v>
      </c>
      <c r="P74" s="77">
        <v>89.14</v>
      </c>
      <c r="Q74" s="77">
        <v>0</v>
      </c>
      <c r="R74" s="80">
        <v>8.84</v>
      </c>
      <c r="S74" s="80">
        <v>0</v>
      </c>
      <c r="T74" s="78">
        <f>SUMPRODUCT(LTA!F74:AJ74,LTA!F$101:AJ$101,LTA!F$103:AJ$103)</f>
        <v>53.209999999999994</v>
      </c>
      <c r="U74" s="78">
        <f>SUMPRODUCT(LTA!F74:AJ74,LTA!F$102:AJ$102,LTA!F$103:AJ$103)</f>
        <v>15.07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532.15999999999985</v>
      </c>
      <c r="AB74" s="117">
        <f>-STOA!N74</f>
        <v>0</v>
      </c>
      <c r="AC74">
        <f t="shared" si="3"/>
        <v>14.746009947266916</v>
      </c>
      <c r="AD74">
        <f t="shared" si="4"/>
        <v>1645.5029288924916</v>
      </c>
      <c r="AE74">
        <f>'IDT-1'!B74</f>
        <v>0</v>
      </c>
      <c r="AF74" s="26"/>
      <c r="AG74">
        <f t="shared" si="5"/>
        <v>1645.5029288924916</v>
      </c>
      <c r="AI74" s="75">
        <f>PXIL!H74</f>
        <v>0</v>
      </c>
      <c r="AJ74" s="75">
        <f>PXIL!N74</f>
        <v>0</v>
      </c>
      <c r="AK74" s="75">
        <f>RTM_IEX!H74</f>
        <v>143.16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11.61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14.487708732548592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-1.5561097256857856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7.3134052000000001</v>
      </c>
      <c r="O75">
        <f>BRPL_ISGS_exbus!BB75</f>
        <v>814.5334166291442</v>
      </c>
      <c r="P75" s="77">
        <v>89.14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38.97</v>
      </c>
      <c r="U75" s="78">
        <f>SUMPRODUCT(LTA!F75:AJ75,LTA!F$102:AJ$102,LTA!F$103:AJ$103)</f>
        <v>14.87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558.10999999999979</v>
      </c>
      <c r="AB75" s="117">
        <f>-STOA!N75</f>
        <v>0</v>
      </c>
      <c r="AC75">
        <f t="shared" si="3"/>
        <v>15.16376963465053</v>
      </c>
      <c r="AD75">
        <f t="shared" si="4"/>
        <v>1692.5578609532458</v>
      </c>
      <c r="AE75">
        <f>'IDT-1'!B75</f>
        <v>0</v>
      </c>
      <c r="AF75" s="26"/>
      <c r="AG75">
        <f t="shared" si="5"/>
        <v>1692.5578609532458</v>
      </c>
      <c r="AI75" s="75">
        <f>PXIL!H75</f>
        <v>0</v>
      </c>
      <c r="AJ75" s="75">
        <f>PXIL!N75</f>
        <v>0</v>
      </c>
      <c r="AK75" s="75">
        <f>RTM_IEX!H75</f>
        <v>177.98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14.487708732548592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-1.5561097256857856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7.3619047999999996</v>
      </c>
      <c r="O76">
        <f>BRPL_ISGS_exbus!BB76</f>
        <v>889.82142284550616</v>
      </c>
      <c r="P76" s="77">
        <v>89.14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34.72</v>
      </c>
      <c r="U76" s="78">
        <f>SUMPRODUCT(LTA!F76:AJ76,LTA!F$102:AJ$102,LTA!F$103:AJ$103)</f>
        <v>10.49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573.41999999999985</v>
      </c>
      <c r="AB76" s="117">
        <f>-STOA!N76</f>
        <v>0</v>
      </c>
      <c r="AC76">
        <f t="shared" si="3"/>
        <v>15.213106885834515</v>
      </c>
      <c r="AD76">
        <f t="shared" si="4"/>
        <v>1698.1150295184236</v>
      </c>
      <c r="AE76">
        <f>'IDT-1'!B76</f>
        <v>0</v>
      </c>
      <c r="AF76" s="26"/>
      <c r="AG76">
        <f t="shared" si="5"/>
        <v>1698.1150295184236</v>
      </c>
      <c r="AI76" s="75">
        <f>PXIL!H76</f>
        <v>0</v>
      </c>
      <c r="AJ76" s="75">
        <f>PXIL!N76</f>
        <v>0</v>
      </c>
      <c r="AK76" s="75">
        <f>RTM_IEX!H76</f>
        <v>101.57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14.487708732548592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-1.5561097256857856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7.5140931999999996</v>
      </c>
      <c r="O77">
        <f>BRPL_ISGS_exbus!BB77</f>
        <v>926.81870769027068</v>
      </c>
      <c r="P77" s="77">
        <v>89.14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30.910000000000004</v>
      </c>
      <c r="U77" s="78">
        <f>SUMPRODUCT(LTA!F77:AJ77,LTA!F$102:AJ$102,LTA!F$103:AJ$103)</f>
        <v>10.66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556.80999999999995</v>
      </c>
      <c r="AB77" s="117">
        <f>-STOA!N77</f>
        <v>0</v>
      </c>
      <c r="AC77">
        <f t="shared" si="3"/>
        <v>15.157486250388445</v>
      </c>
      <c r="AD77">
        <f t="shared" si="4"/>
        <v>1691.8501233986347</v>
      </c>
      <c r="AE77">
        <f>'IDT-1'!B77</f>
        <v>0</v>
      </c>
      <c r="AF77" s="26"/>
      <c r="AG77">
        <f t="shared" si="5"/>
        <v>1691.8501233986347</v>
      </c>
      <c r="AI77" s="75">
        <f>PXIL!H77</f>
        <v>0</v>
      </c>
      <c r="AJ77" s="75">
        <f>PXIL!N77</f>
        <v>0</v>
      </c>
      <c r="AK77" s="75">
        <f>RTM_IEX!H77</f>
        <v>78.349999999999994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14.487708732548592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-1.5561097256857856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7.4572315999999992</v>
      </c>
      <c r="O78">
        <f>BRPL_ISGS_exbus!BB78</f>
        <v>956.05115767421751</v>
      </c>
      <c r="P78" s="77">
        <v>89.14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30.27</v>
      </c>
      <c r="U78" s="78">
        <f>SUMPRODUCT(LTA!F78:AJ78,LTA!F$102:AJ$102,LTA!F$103:AJ$103)</f>
        <v>11.11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543.54</v>
      </c>
      <c r="AB78" s="117">
        <f>-STOA!N78</f>
        <v>0</v>
      </c>
      <c r="AC78">
        <f t="shared" si="3"/>
        <v>15.006351428167175</v>
      </c>
      <c r="AD78">
        <f t="shared" si="4"/>
        <v>1674.8268466048025</v>
      </c>
      <c r="AE78">
        <f>'IDT-1'!B78</f>
        <v>0</v>
      </c>
      <c r="AF78" s="26"/>
      <c r="AG78">
        <f t="shared" si="5"/>
        <v>1674.8268466048025</v>
      </c>
      <c r="AI78" s="75">
        <f>PXIL!H78</f>
        <v>0</v>
      </c>
      <c r="AJ78" s="75">
        <f>PXIL!N78</f>
        <v>0</v>
      </c>
      <c r="AK78" s="75">
        <f>RTM_IEX!H78</f>
        <v>45.46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14.487708732548592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-1.5561097256857856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7.5458687999999983</v>
      </c>
      <c r="O79">
        <f>BRPL_ISGS_exbus!BB79</f>
        <v>997.91570426541773</v>
      </c>
      <c r="P79" s="77">
        <v>89.14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30.4</v>
      </c>
      <c r="U79" s="78">
        <f>SUMPRODUCT(LTA!F79:AJ79,LTA!F$102:AJ$102,LTA!F$103:AJ$103)</f>
        <v>11.15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510.65</v>
      </c>
      <c r="AB79" s="117">
        <f>-STOA!N79</f>
        <v>0</v>
      </c>
      <c r="AC79">
        <f t="shared" si="3"/>
        <v>14.749702338185106</v>
      </c>
      <c r="AD79">
        <f t="shared" si="4"/>
        <v>1631.8566794859848</v>
      </c>
      <c r="AE79">
        <f>'IDT-1'!B79</f>
        <v>0</v>
      </c>
      <c r="AF79" s="26"/>
      <c r="AG79">
        <f t="shared" si="5"/>
        <v>1631.8566794859848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14.487708732548592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-1.5561097256857856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7.6094199999999992</v>
      </c>
      <c r="O80">
        <f>BRPL_ISGS_exbus!BB80</f>
        <v>1012.5903711134383</v>
      </c>
      <c r="P80" s="77">
        <v>89.14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29.81</v>
      </c>
      <c r="U80" s="78">
        <f>SUMPRODUCT(LTA!F80:AJ80,LTA!F$102:AJ$102,LTA!F$103:AJ$103)</f>
        <v>11.11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508.71999999999991</v>
      </c>
      <c r="AB80" s="117">
        <f>-STOA!N80</f>
        <v>0</v>
      </c>
      <c r="AC80">
        <f t="shared" si="3"/>
        <v>15.034433207451594</v>
      </c>
      <c r="AD80">
        <f t="shared" si="4"/>
        <v>1623.7501666647388</v>
      </c>
      <c r="AE80">
        <f>'IDT-1'!B80</f>
        <v>0</v>
      </c>
      <c r="AF80" s="26"/>
      <c r="AG80">
        <f t="shared" si="5"/>
        <v>1623.7501666647388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4.4096608244744102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-1.5561097256857856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7.4020423999999991</v>
      </c>
      <c r="O81">
        <f>BRPL_ISGS_exbus!BB81</f>
        <v>993.30654355849117</v>
      </c>
      <c r="P81" s="77">
        <v>89.14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30.419999999999998</v>
      </c>
      <c r="U81" s="78">
        <f>SUMPRODUCT(LTA!F81:AJ81,LTA!F$102:AJ$102,LTA!F$103:AJ$103)</f>
        <v>11.15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505.81999999999994</v>
      </c>
      <c r="AB81" s="117">
        <f>-STOA!N81</f>
        <v>0</v>
      </c>
      <c r="AC81">
        <f t="shared" si="3"/>
        <v>15.365850337397733</v>
      </c>
      <c r="AD81">
        <f t="shared" si="4"/>
        <v>1715.3194964717718</v>
      </c>
      <c r="AE81">
        <f>'IDT-1'!B81</f>
        <v>0</v>
      </c>
      <c r="AF81" s="26"/>
      <c r="AG81">
        <f t="shared" si="5"/>
        <v>1715.3194964717718</v>
      </c>
      <c r="AI81" s="75">
        <f>PXIL!H81</f>
        <v>0</v>
      </c>
      <c r="AJ81" s="75">
        <f>PXIL!N81</f>
        <v>0</v>
      </c>
      <c r="AK81" s="75">
        <f>RTM_IEX!H81</f>
        <v>96.72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4.4096608244744102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-1.5561097256857856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7.5057312000000005</v>
      </c>
      <c r="O82">
        <f>BRPL_ISGS_exbus!BB82</f>
        <v>993.3080031274169</v>
      </c>
      <c r="P82" s="77">
        <v>89.14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35.82</v>
      </c>
      <c r="U82" s="78">
        <f>SUMPRODUCT(LTA!F82:AJ82,LTA!F$102:AJ$102,LTA!F$103:AJ$103)</f>
        <v>11.46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497.1099999999999</v>
      </c>
      <c r="AB82" s="117">
        <f>-STOA!N82</f>
        <v>0</v>
      </c>
      <c r="AC82">
        <f t="shared" si="3"/>
        <v>15.280887643044277</v>
      </c>
      <c r="AD82">
        <f t="shared" si="4"/>
        <v>1705.7496075350507</v>
      </c>
      <c r="AE82">
        <f>'IDT-1'!B82</f>
        <v>0</v>
      </c>
      <c r="AF82" s="26"/>
      <c r="AG82">
        <f t="shared" si="5"/>
        <v>1705.7496075350507</v>
      </c>
      <c r="AI82" s="75">
        <f>PXIL!H82</f>
        <v>0</v>
      </c>
      <c r="AJ82" s="75">
        <f>PXIL!N82</f>
        <v>0</v>
      </c>
      <c r="AK82" s="75">
        <f>RTM_IEX!H82</f>
        <v>89.96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14.487708732548592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-1.5561097256857856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7.5943683999999996</v>
      </c>
      <c r="O83">
        <f>BRPL_ISGS_exbus!BB83</f>
        <v>978.2878058086892</v>
      </c>
      <c r="P83" s="77">
        <v>89.14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39</v>
      </c>
      <c r="U83" s="78">
        <f>SUMPRODUCT(LTA!F83:AJ83,LTA!F$102:AJ$102,LTA!F$103:AJ$103)</f>
        <v>11.92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497.99</v>
      </c>
      <c r="AB83" s="117">
        <f>-STOA!N83</f>
        <v>0</v>
      </c>
      <c r="AC83">
        <f t="shared" si="3"/>
        <v>14.628354775945654</v>
      </c>
      <c r="AD83">
        <f t="shared" si="4"/>
        <v>1600.1086281914961</v>
      </c>
      <c r="AE83">
        <f>'IDT-1'!B83</f>
        <v>0</v>
      </c>
      <c r="AF83" s="26"/>
      <c r="AG83">
        <f t="shared" si="5"/>
        <v>1600.1086281914961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14.487708732548592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-1.5561097256857856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7.4338180000000005</v>
      </c>
      <c r="O84">
        <f>BRPL_ISGS_exbus!BB84</f>
        <v>977.74698678708933</v>
      </c>
      <c r="P84" s="77">
        <v>89.14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41.53</v>
      </c>
      <c r="U84" s="78">
        <f>SUMPRODUCT(LTA!F84:AJ84,LTA!F$102:AJ$102,LTA!F$103:AJ$103)</f>
        <v>11.86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482.51</v>
      </c>
      <c r="AB84" s="117">
        <f>-STOA!N84</f>
        <v>0</v>
      </c>
      <c r="AC84">
        <f t="shared" si="3"/>
        <v>14.459276684680447</v>
      </c>
      <c r="AD84">
        <f t="shared" si="4"/>
        <v>1613.2063368611612</v>
      </c>
      <c r="AE84">
        <f>'IDT-1'!B84</f>
        <v>0</v>
      </c>
      <c r="AF84" s="26"/>
      <c r="AG84">
        <f t="shared" si="5"/>
        <v>1613.2063368611612</v>
      </c>
      <c r="AI84" s="75">
        <f>PXIL!H84</f>
        <v>0</v>
      </c>
      <c r="AJ84" s="75">
        <f>PXIL!N84</f>
        <v>0</v>
      </c>
      <c r="AK84" s="75">
        <f>RTM_IEX!H84</f>
        <v>10.64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4.4096608244744102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-1.5561097256857856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7.6261439999999983</v>
      </c>
      <c r="O85">
        <f>BRPL_ISGS_exbus!BB85</f>
        <v>915.27576526636267</v>
      </c>
      <c r="P85" s="77">
        <v>89.14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42.599999999999994</v>
      </c>
      <c r="U85" s="78">
        <f>SUMPRODUCT(LTA!F85:AJ85,LTA!F$102:AJ$102,LTA!F$103:AJ$103)</f>
        <v>11.76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504.76</v>
      </c>
      <c r="AB85" s="117">
        <f>-STOA!N85</f>
        <v>0</v>
      </c>
      <c r="AC85">
        <f t="shared" si="3"/>
        <v>14.094983582507</v>
      </c>
      <c r="AD85">
        <f t="shared" si="4"/>
        <v>1572.1736865345338</v>
      </c>
      <c r="AE85">
        <f>'IDT-1'!B85</f>
        <v>0</v>
      </c>
      <c r="AF85" s="26"/>
      <c r="AG85">
        <f t="shared" si="5"/>
        <v>1572.1736865345338</v>
      </c>
      <c r="AI85" s="75">
        <f>PXIL!H85</f>
        <v>0</v>
      </c>
      <c r="AJ85" s="75">
        <f>PXIL!N85</f>
        <v>0</v>
      </c>
      <c r="AK85" s="75">
        <f>RTM_IEX!H85</f>
        <v>18.38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4.4096608244744102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-1.5561097256857856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7.3619047999999996</v>
      </c>
      <c r="O86">
        <f>BRPL_ISGS_exbus!BB86</f>
        <v>901.80018600282369</v>
      </c>
      <c r="P86" s="77">
        <v>89.14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43.74</v>
      </c>
      <c r="U86" s="78">
        <f>SUMPRODUCT(LTA!F86:AJ86,LTA!F$102:AJ$102,LTA!F$103:AJ$103)</f>
        <v>12.15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513.47</v>
      </c>
      <c r="AB86" s="117">
        <f>-STOA!N86</f>
        <v>0</v>
      </c>
      <c r="AC86">
        <f t="shared" si="3"/>
        <v>14.044491220382984</v>
      </c>
      <c r="AD86">
        <f t="shared" si="4"/>
        <v>1534.3443604331189</v>
      </c>
      <c r="AE86">
        <f>'IDT-1'!B86</f>
        <v>0</v>
      </c>
      <c r="AF86" s="26"/>
      <c r="AG86">
        <f t="shared" si="5"/>
        <v>1534.3443604331189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14.487708732548592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-1.5561097256857856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7.2732675999999996</v>
      </c>
      <c r="O87">
        <f>BRPL_ISGS_exbus!BB87</f>
        <v>882.24448795826345</v>
      </c>
      <c r="P87" s="77">
        <v>89.904556051084541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42.82</v>
      </c>
      <c r="U87" s="78">
        <f>SUMPRODUCT(LTA!F87:AJ87,LTA!F$102:AJ$102,LTA!F$103:AJ$103)</f>
        <v>12.22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509.49</v>
      </c>
      <c r="AB87" s="117">
        <f>-STOA!N87</f>
        <v>0</v>
      </c>
      <c r="AC87">
        <f t="shared" si="3"/>
        <v>14.114417944716324</v>
      </c>
      <c r="AD87">
        <f t="shared" si="4"/>
        <v>1574.3627024233842</v>
      </c>
      <c r="AE87">
        <f>'IDT-1'!B87</f>
        <v>0</v>
      </c>
      <c r="AF87" s="26"/>
      <c r="AG87">
        <f t="shared" si="5"/>
        <v>1574.3627024233842</v>
      </c>
      <c r="AI87" s="75">
        <f>PXIL!H87</f>
        <v>0</v>
      </c>
      <c r="AJ87" s="75">
        <f>PXIL!N87</f>
        <v>0</v>
      </c>
      <c r="AK87" s="75">
        <f>RTM_IEX!H87</f>
        <v>37.72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14.487708732548592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-1.5561097256857856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7.5625928</v>
      </c>
      <c r="O88">
        <f>BRPL_ISGS_exbus!BB88</f>
        <v>810.63674072353547</v>
      </c>
      <c r="P88" s="77">
        <v>89.904556051084541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42.4</v>
      </c>
      <c r="U88" s="78">
        <f>SUMPRODUCT(LTA!F88:AJ88,LTA!F$102:AJ$102,LTA!F$103:AJ$103)</f>
        <v>11.65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520.13</v>
      </c>
      <c r="AB88" s="117">
        <f>-STOA!N88</f>
        <v>0</v>
      </c>
      <c r="AC88">
        <f t="shared" si="3"/>
        <v>13.801503830810718</v>
      </c>
      <c r="AD88">
        <f t="shared" si="4"/>
        <v>1539.1171945025615</v>
      </c>
      <c r="AE88">
        <f>'IDT-1'!B88</f>
        <v>0</v>
      </c>
      <c r="AF88" s="26"/>
      <c r="AG88">
        <f t="shared" si="5"/>
        <v>1539.1171945025615</v>
      </c>
      <c r="AI88" s="75">
        <f>PXIL!H88</f>
        <v>0</v>
      </c>
      <c r="AJ88" s="75">
        <f>PXIL!N88</f>
        <v>0</v>
      </c>
      <c r="AK88" s="75">
        <f>RTM_IEX!H88</f>
        <v>63.83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14.487708732548592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-1.5561097256857856</v>
      </c>
      <c r="J89">
        <f>Bawana_RLNG!P89</f>
        <v>0</v>
      </c>
      <c r="K89">
        <f>Bawana_Spot!P89</f>
        <v>0</v>
      </c>
      <c r="L89">
        <f>TWOMCL!O89</f>
        <v>-5.6497737556561081</v>
      </c>
      <c r="M89">
        <f>EDWPCL!S89</f>
        <v>0</v>
      </c>
      <c r="N89">
        <f>'MSW BWN'!S89</f>
        <v>7.4973691999999987</v>
      </c>
      <c r="O89">
        <f>BRPL_ISGS_exbus!BB89</f>
        <v>835.41241612328963</v>
      </c>
      <c r="P89" s="77">
        <v>89.135244175100013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47.190000000000005</v>
      </c>
      <c r="U89" s="78">
        <f>SUMPRODUCT(LTA!F89:AJ89,LTA!F$102:AJ$102,LTA!F$103:AJ$103)</f>
        <v>10.64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527.87</v>
      </c>
      <c r="AB89" s="117">
        <f>-STOA!N89</f>
        <v>0</v>
      </c>
      <c r="AC89">
        <f t="shared" si="3"/>
        <v>13.717902848889691</v>
      </c>
      <c r="AD89">
        <f t="shared" si="4"/>
        <v>1530.6589519007066</v>
      </c>
      <c r="AE89">
        <f>'IDT-1'!B89</f>
        <v>0</v>
      </c>
      <c r="AF89" s="26"/>
      <c r="AG89">
        <f t="shared" si="5"/>
        <v>1530.6589519007066</v>
      </c>
      <c r="AI89" s="75">
        <f>PXIL!H89</f>
        <v>0</v>
      </c>
      <c r="AJ89" s="75">
        <f>PXIL!N89</f>
        <v>0</v>
      </c>
      <c r="AK89" s="75">
        <f>RTM_IEX!H89</f>
        <v>19.350000000000001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14.487708732548592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-1.5561097256857856</v>
      </c>
      <c r="J90">
        <f>Bawana_RLNG!P90</f>
        <v>0</v>
      </c>
      <c r="K90">
        <f>Bawana_Spot!P90</f>
        <v>0</v>
      </c>
      <c r="L90">
        <f>TWOMCL!O90</f>
        <v>-5.5248868778280542</v>
      </c>
      <c r="M90">
        <f>EDWPCL!S90</f>
        <v>0</v>
      </c>
      <c r="N90">
        <f>'MSW BWN'!S90</f>
        <v>7.7064191999999991</v>
      </c>
      <c r="O90">
        <f>BRPL_ISGS_exbus!BB90</f>
        <v>819.63080355641671</v>
      </c>
      <c r="P90" s="77">
        <v>89.135244175100013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46.72</v>
      </c>
      <c r="U90" s="78">
        <f>SUMPRODUCT(LTA!F90:AJ90,LTA!F$102:AJ$102,LTA!F$103:AJ$103)</f>
        <v>10.99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542.39</v>
      </c>
      <c r="AB90" s="117">
        <f>-STOA!N90</f>
        <v>0</v>
      </c>
      <c r="AC90">
        <f t="shared" si="3"/>
        <v>13.817091536674003</v>
      </c>
      <c r="AD90">
        <f t="shared" si="4"/>
        <v>1542.0820875238774</v>
      </c>
      <c r="AE90">
        <f>'IDT-1'!B90</f>
        <v>0</v>
      </c>
      <c r="AF90" s="26"/>
      <c r="AG90">
        <f t="shared" si="5"/>
        <v>1542.0820875238774</v>
      </c>
      <c r="AI90" s="75">
        <f>PXIL!H90</f>
        <v>0</v>
      </c>
      <c r="AJ90" s="75">
        <f>PXIL!N90</f>
        <v>0</v>
      </c>
      <c r="AK90" s="75">
        <f>RTM_IEX!H90</f>
        <v>31.92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14.487708732548592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-1.5561097256857856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7.9472447999999982</v>
      </c>
      <c r="O91">
        <f>BRPL_ISGS_exbus!BB91</f>
        <v>794.36235615924295</v>
      </c>
      <c r="P91" s="77">
        <v>89.135244175100013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42.050000000000004</v>
      </c>
      <c r="U91" s="78">
        <f>SUMPRODUCT(LTA!F91:AJ91,LTA!F$102:AJ$102,LTA!F$103:AJ$103)</f>
        <v>11.53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554.42999999999995</v>
      </c>
      <c r="AB91" s="117">
        <f>-STOA!N91</f>
        <v>0</v>
      </c>
      <c r="AC91">
        <f t="shared" si="3"/>
        <v>13.506319897524818</v>
      </c>
      <c r="AD91">
        <f t="shared" si="4"/>
        <v>1479.7533339955703</v>
      </c>
      <c r="AE91">
        <f>'IDT-1'!B91</f>
        <v>0</v>
      </c>
      <c r="AF91" s="26"/>
      <c r="AG91">
        <f t="shared" si="5"/>
        <v>1479.7533339955703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14.487708732548592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-1.5561097256857856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7.8987451999999996</v>
      </c>
      <c r="O92">
        <f>BRPL_ISGS_exbus!BB92</f>
        <v>791.80106008937639</v>
      </c>
      <c r="P92" s="77">
        <v>89.135244175100013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37.370000000000005</v>
      </c>
      <c r="U92" s="78">
        <f>SUMPRODUCT(LTA!F92:AJ92,LTA!F$102:AJ$102,LTA!F$103:AJ$103)</f>
        <v>14.4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563.12999999999988</v>
      </c>
      <c r="AB92" s="117">
        <f>-STOA!N92</f>
        <v>0</v>
      </c>
      <c r="AC92">
        <f t="shared" si="3"/>
        <v>13.428570037841453</v>
      </c>
      <c r="AD92">
        <f t="shared" si="4"/>
        <v>1497.1112881853871</v>
      </c>
      <c r="AE92">
        <f>'IDT-1'!B92</f>
        <v>0</v>
      </c>
      <c r="AF92" s="26"/>
      <c r="AG92">
        <f t="shared" si="5"/>
        <v>1497.1112881853871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14.487708732548592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-1.5561097256857856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7.6980571999999983</v>
      </c>
      <c r="O93">
        <f>BRPL_ISGS_exbus!BB93</f>
        <v>770.69591423155111</v>
      </c>
      <c r="P93" s="77">
        <v>89.135244175100013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33.409999999999997</v>
      </c>
      <c r="U93" s="78">
        <f>SUMPRODUCT(LTA!F93:AJ93,LTA!F$102:AJ$102,LTA!F$103:AJ$103)</f>
        <v>14.78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587.30999999999995</v>
      </c>
      <c r="AB93" s="117">
        <f>-STOA!N93</f>
        <v>0</v>
      </c>
      <c r="AC93">
        <f t="shared" si="3"/>
        <v>13.662068142991867</v>
      </c>
      <c r="AD93">
        <f t="shared" si="4"/>
        <v>1469.1719562224116</v>
      </c>
      <c r="AE93">
        <f>'IDT-1'!B93</f>
        <v>0</v>
      </c>
      <c r="AF93" s="26"/>
      <c r="AG93">
        <f t="shared" si="5"/>
        <v>1469.1719562224116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14.487708732548592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-1.5561097256857856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7.4655936000000001</v>
      </c>
      <c r="O94">
        <f>BRPL_ISGS_exbus!BB94</f>
        <v>760.75856756515111</v>
      </c>
      <c r="P94" s="77">
        <v>89.135244175100013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35.950000000000003</v>
      </c>
      <c r="U94" s="78">
        <f>SUMPRODUCT(LTA!F94:AJ94,LTA!F$102:AJ$102,LTA!F$103:AJ$103)</f>
        <v>15.26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4.84</v>
      </c>
      <c r="Z94" s="75">
        <f>IEX!N94</f>
        <v>0</v>
      </c>
      <c r="AA94" s="117">
        <f>STOA!H94</f>
        <v>591.17999999999995</v>
      </c>
      <c r="AB94" s="117">
        <f>-STOA!N94</f>
        <v>0</v>
      </c>
      <c r="AC94">
        <f t="shared" si="3"/>
        <v>13.436088369548273</v>
      </c>
      <c r="AD94">
        <f t="shared" si="4"/>
        <v>1497.9581257294551</v>
      </c>
      <c r="AE94">
        <f>'IDT-1'!B94</f>
        <v>0</v>
      </c>
      <c r="AF94" s="26"/>
      <c r="AG94">
        <f t="shared" si="5"/>
        <v>1497.9581257294551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14.487708732548592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-1.5561097256857856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7.4823176</v>
      </c>
      <c r="O95">
        <f>BRPL_ISGS_exbus!BB95</f>
        <v>745.89462847224729</v>
      </c>
      <c r="P95" s="77">
        <v>89.135244175100013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34.1</v>
      </c>
      <c r="U95" s="78">
        <f>SUMPRODUCT(LTA!F95:AJ95,LTA!F$102:AJ$102,LTA!F$103:AJ$103)</f>
        <v>15.96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12.57</v>
      </c>
      <c r="Z95" s="75">
        <f>IEX!N95</f>
        <v>0</v>
      </c>
      <c r="AA95" s="117">
        <f>STOA!H95</f>
        <v>591.17999999999995</v>
      </c>
      <c r="AB95" s="117">
        <f>-STOA!N95</f>
        <v>0</v>
      </c>
      <c r="AC95">
        <f t="shared" si="3"/>
        <v>13.940415165673414</v>
      </c>
      <c r="AD95">
        <f t="shared" si="4"/>
        <v>1424.1865838404262</v>
      </c>
      <c r="AE95">
        <f>'IDT-1'!B95</f>
        <v>0</v>
      </c>
      <c r="AF95" s="26"/>
      <c r="AG95">
        <f t="shared" si="5"/>
        <v>1424.1865838404262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-65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14.487708732548592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-1.5561097256857856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7.7064191999999991</v>
      </c>
      <c r="O96">
        <f>BRPL_ISGS_exbus!BB96</f>
        <v>735.18327628172574</v>
      </c>
      <c r="P96" s="77">
        <v>89.135244175100013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26.91</v>
      </c>
      <c r="U96" s="78">
        <f>SUMPRODUCT(LTA!F96:AJ96,LTA!F$102:AJ$102,LTA!F$103:AJ$103)</f>
        <v>15.63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34.82</v>
      </c>
      <c r="Z96" s="75">
        <f>IEX!N96</f>
        <v>0</v>
      </c>
      <c r="AA96" s="117">
        <f>STOA!H96</f>
        <v>591.17999999999995</v>
      </c>
      <c r="AB96" s="117">
        <f>-STOA!N96</f>
        <v>0</v>
      </c>
      <c r="AC96">
        <f t="shared" si="3"/>
        <v>13.85345757516609</v>
      </c>
      <c r="AD96">
        <f t="shared" si="4"/>
        <v>1442.5162908404118</v>
      </c>
      <c r="AE96">
        <f>'IDT-1'!B96</f>
        <v>0</v>
      </c>
      <c r="AF96" s="26"/>
      <c r="AG96">
        <f t="shared" si="5"/>
        <v>1442.5162908404118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14.487708732548592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-1.5561097256857856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7.6896951999999992</v>
      </c>
      <c r="O97">
        <f>BRPL_ISGS_exbus!BB97</f>
        <v>725.45587738959955</v>
      </c>
      <c r="P97" s="77">
        <v>89.135244175100013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24.29</v>
      </c>
      <c r="U97" s="78">
        <f>SUMPRODUCT(LTA!F97:AJ97,LTA!F$102:AJ$102,LTA!F$103:AJ$103)</f>
        <v>15.66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52.23</v>
      </c>
      <c r="Z97" s="75">
        <f>IEX!N97</f>
        <v>0</v>
      </c>
      <c r="AA97" s="117">
        <f>STOA!H97</f>
        <v>576.66999999999996</v>
      </c>
      <c r="AB97" s="117">
        <f>-STOA!N97</f>
        <v>0</v>
      </c>
      <c r="AC97">
        <f t="shared" si="3"/>
        <v>13.761559166193184</v>
      </c>
      <c r="AD97">
        <f t="shared" si="4"/>
        <v>1434.1740663572587</v>
      </c>
      <c r="AE97">
        <f>'IDT-1'!B97</f>
        <v>0</v>
      </c>
      <c r="AF97" s="26"/>
      <c r="AG97">
        <f t="shared" si="5"/>
        <v>1434.1740663572587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14.487708732548592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-1.5561097256857856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7.4655936000000001</v>
      </c>
      <c r="O98">
        <f>BRPL_ISGS_exbus!BB98</f>
        <v>725.46529903532564</v>
      </c>
      <c r="P98" s="77">
        <v>89.135244175100013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22.71</v>
      </c>
      <c r="U98" s="78">
        <f>SUMPRODUCT(LTA!F98:AJ98,LTA!F$102:AJ$102,LTA!F$103:AJ$103)</f>
        <v>15.57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51.26</v>
      </c>
      <c r="Z98" s="75">
        <f>IEX!N98</f>
        <v>0</v>
      </c>
      <c r="AA98" s="117">
        <f>STOA!H98</f>
        <v>576.66999999999996</v>
      </c>
      <c r="AB98" s="117">
        <f>-STOA!N98</f>
        <v>0</v>
      </c>
      <c r="AC98">
        <f t="shared" si="3"/>
        <v>14.038294318350214</v>
      </c>
      <c r="AD98">
        <f t="shared" si="4"/>
        <v>1397.0426512508279</v>
      </c>
      <c r="AE98">
        <f>'IDT-1'!B98</f>
        <v>0</v>
      </c>
      <c r="AF98" s="26"/>
      <c r="AG98">
        <f t="shared" si="5"/>
        <v>1397.0426512508279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-84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0.30390792143284973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0.13666369802367159</v>
      </c>
      <c r="J99">
        <f t="shared" si="6"/>
        <v>0</v>
      </c>
      <c r="K99">
        <f t="shared" si="6"/>
        <v>0</v>
      </c>
      <c r="L99">
        <f t="shared" si="6"/>
        <v>-0.14652128591091998</v>
      </c>
      <c r="M99">
        <f t="shared" si="6"/>
        <v>0</v>
      </c>
      <c r="N99">
        <f t="shared" si="6"/>
        <v>0.17596031170000007</v>
      </c>
      <c r="O99">
        <f t="shared" si="6"/>
        <v>18.734551174930413</v>
      </c>
      <c r="P99" s="77">
        <f t="shared" si="6"/>
        <v>2.203420388463297</v>
      </c>
      <c r="Q99" s="77">
        <f t="shared" si="6"/>
        <v>0</v>
      </c>
      <c r="R99" s="80">
        <f t="shared" si="6"/>
        <v>0.5125050000000001</v>
      </c>
      <c r="S99" s="80">
        <f t="shared" si="6"/>
        <v>0</v>
      </c>
      <c r="T99" s="78">
        <f t="shared" si="6"/>
        <v>2.9959899999999995</v>
      </c>
      <c r="U99" s="78">
        <f t="shared" si="6"/>
        <v>0.28255750000000007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0.12211</v>
      </c>
      <c r="Z99" s="75">
        <f t="shared" si="6"/>
        <v>0</v>
      </c>
      <c r="AA99" s="117">
        <f t="shared" si="6"/>
        <v>10.259202499999997</v>
      </c>
      <c r="AB99" s="117">
        <f t="shared" si="6"/>
        <v>0</v>
      </c>
      <c r="AC99">
        <f t="shared" si="6"/>
        <v>0.32976923660815033</v>
      </c>
      <c r="AD99">
        <f t="shared" si="6"/>
        <v>36.503860472031157</v>
      </c>
      <c r="AE99">
        <f t="shared" si="6"/>
        <v>0</v>
      </c>
      <c r="AG99">
        <f t="shared" si="6"/>
        <v>36.503860472031157</v>
      </c>
      <c r="AI99">
        <f t="shared" si="6"/>
        <v>0</v>
      </c>
      <c r="AJ99">
        <f t="shared" si="6"/>
        <v>0</v>
      </c>
      <c r="AK99">
        <f t="shared" si="6"/>
        <v>1.3856300000000001</v>
      </c>
      <c r="AL99">
        <f t="shared" si="6"/>
        <v>-0.13525000000000001</v>
      </c>
      <c r="AM99">
        <f t="shared" si="6"/>
        <v>0</v>
      </c>
      <c r="AN99">
        <f t="shared" si="6"/>
        <v>0</v>
      </c>
      <c r="AO99">
        <f t="shared" si="6"/>
        <v>2.9024999999999997E-3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44841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GT_NG!Q3</f>
        <v>8.0162177816391544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55.001078758174131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3.9693119999999995</v>
      </c>
      <c r="O3">
        <f>BYPL_ISGS_exbus!BB3</f>
        <v>521.90320449916396</v>
      </c>
      <c r="P3" s="77">
        <v>54.580000000000005</v>
      </c>
      <c r="Q3" s="77">
        <v>0</v>
      </c>
      <c r="R3" s="80">
        <v>0</v>
      </c>
      <c r="S3" s="80">
        <v>0</v>
      </c>
      <c r="T3" s="78">
        <f>SUMPRODUCT(LTA!F3:AJ3,LTA!F$101:AJ$101,LTA!F$104:AJ$104)</f>
        <v>30.15</v>
      </c>
      <c r="U3" s="78">
        <f>SUMPRODUCT(LTA!F3:AJ3,LTA!F$102:AJ$102,LTA!F$104:AJ$104)</f>
        <v>75.25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140.07999999999998</v>
      </c>
      <c r="AB3" s="117">
        <f>-STOA!O3</f>
        <v>-55</v>
      </c>
      <c r="AC3">
        <f>SUMIF(B3:AB3,"&gt;0")*$AC$2-SUMIF(B3:AB3,"&lt;0")*($AC$2/(1-$AC$2))+SUMIF(AI3:AR3,"&gt;0")*$AC$2-SUMIF(AI3:AR3,"&lt;0")*($AC$2/(1-$AC$2))</f>
        <v>8.3242553684637421</v>
      </c>
      <c r="AD3">
        <f>SUM(B3:AB3,AI3:AR3)-AC3</f>
        <v>827.12555767051356</v>
      </c>
      <c r="AE3">
        <f>'IDT-1'!C3</f>
        <v>0</v>
      </c>
      <c r="AF3" s="26"/>
      <c r="AG3">
        <f>SUM(AD3:AF3)</f>
        <v>827.12555767051356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8.0162177816391544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55.001078758174131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3.8364279999999993</v>
      </c>
      <c r="O4">
        <f>BYPL_ISGS_exbus!BB4</f>
        <v>515.89621117184288</v>
      </c>
      <c r="P4" s="77">
        <v>54.580000000000005</v>
      </c>
      <c r="Q4" s="77">
        <v>0</v>
      </c>
      <c r="R4" s="80">
        <v>0</v>
      </c>
      <c r="S4" s="80">
        <v>0</v>
      </c>
      <c r="T4" s="78">
        <f>SUMPRODUCT(LTA!F4:AJ4,LTA!F$101:AJ$101,LTA!F$104:AJ$104)</f>
        <v>30.93</v>
      </c>
      <c r="U4" s="78">
        <f>SUMPRODUCT(LTA!F4:AJ4,LTA!F$102:AJ$102,LTA!F$104:AJ$104)</f>
        <v>75.25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125.57</v>
      </c>
      <c r="AB4" s="117">
        <f>-STOA!O4</f>
        <v>-55</v>
      </c>
      <c r="AC4">
        <f t="shared" ref="AC4:AC67" si="0">SUMIF(B4:AB4,"&gt;0")*$AC$2-SUMIF(B4:AB4,"&lt;0")*($AC$2/(1-$AC$2))+SUMIF(AI4:AR4,"&gt;0")*$AC$2-SUMIF(AI4:AR4,"&lt;0")*($AC$2/(1-$AC$2))</f>
        <v>8.149400447983318</v>
      </c>
      <c r="AD4">
        <f t="shared" ref="AD4:AD67" si="1">SUM(B4:AB4,AI4:AR4)-AC4</f>
        <v>807.43053526367282</v>
      </c>
      <c r="AE4">
        <f>'IDT-1'!C4</f>
        <v>0</v>
      </c>
      <c r="AF4" s="26"/>
      <c r="AG4">
        <f t="shared" ref="AG4:AG67" si="2">SUM(AD4:AF4)</f>
        <v>807.43053526367282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8.0162177816391544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55.001078758174131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3.9186439999999991</v>
      </c>
      <c r="O5">
        <f>BYPL_ISGS_exbus!BB5</f>
        <v>492.43605310588168</v>
      </c>
      <c r="P5" s="77">
        <v>54.580000000000005</v>
      </c>
      <c r="Q5" s="77">
        <v>0</v>
      </c>
      <c r="R5" s="80">
        <v>0</v>
      </c>
      <c r="S5" s="80">
        <v>0</v>
      </c>
      <c r="T5" s="78">
        <f>SUMPRODUCT(LTA!F5:AJ5,LTA!F$101:AJ$101,LTA!F$104:AJ$104)</f>
        <v>20.04</v>
      </c>
      <c r="U5" s="78">
        <f>SUMPRODUCT(LTA!F5:AJ5,LTA!F$102:AJ$102,LTA!F$104:AJ$104)</f>
        <v>48.46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120.74</v>
      </c>
      <c r="AB5" s="117">
        <f>-STOA!O5</f>
        <v>-55</v>
      </c>
      <c r="AC5">
        <f t="shared" si="0"/>
        <v>7.5695865578028592</v>
      </c>
      <c r="AD5">
        <f t="shared" si="1"/>
        <v>742.12240708789216</v>
      </c>
      <c r="AE5">
        <f>'IDT-1'!C5</f>
        <v>0</v>
      </c>
      <c r="AF5" s="26"/>
      <c r="AG5">
        <f t="shared" si="2"/>
        <v>742.12240708789216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8.0162177816391544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54.898425820068596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3.8450319999999993</v>
      </c>
      <c r="O6">
        <f>BYPL_ISGS_exbus!BB6</f>
        <v>492.43605310588168</v>
      </c>
      <c r="P6" s="77">
        <v>54.580000000000005</v>
      </c>
      <c r="Q6" s="77">
        <v>0</v>
      </c>
      <c r="R6" s="80">
        <v>0</v>
      </c>
      <c r="S6" s="80">
        <v>0</v>
      </c>
      <c r="T6" s="78">
        <f>SUMPRODUCT(LTA!F6:AJ6,LTA!F$101:AJ$101,LTA!F$104:AJ$104)</f>
        <v>20.48</v>
      </c>
      <c r="U6" s="78">
        <f>SUMPRODUCT(LTA!F6:AJ6,LTA!F$102:AJ$102,LTA!F$104:AJ$104)</f>
        <v>48.46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115.89999999999999</v>
      </c>
      <c r="AB6" s="117">
        <f>-STOA!O6</f>
        <v>-55</v>
      </c>
      <c r="AC6">
        <f t="shared" si="0"/>
        <v>7.529315426347531</v>
      </c>
      <c r="AD6">
        <f t="shared" si="1"/>
        <v>737.5864132812419</v>
      </c>
      <c r="AE6">
        <f>'IDT-1'!C6</f>
        <v>0</v>
      </c>
      <c r="AF6" s="26"/>
      <c r="AG6">
        <f t="shared" si="2"/>
        <v>737.5864132812419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8.0162177816391544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4.0840319999999997</v>
      </c>
      <c r="O7">
        <f>BYPL_ISGS_exbus!BB7</f>
        <v>495.58830969188176</v>
      </c>
      <c r="P7" s="77">
        <v>54.580000000000005</v>
      </c>
      <c r="Q7" s="77">
        <v>0</v>
      </c>
      <c r="R7" s="80">
        <v>0</v>
      </c>
      <c r="S7" s="80">
        <v>0</v>
      </c>
      <c r="T7" s="78">
        <f>SUMPRODUCT(LTA!F7:AJ7,LTA!F$101:AJ$101,LTA!F$104:AJ$104)</f>
        <v>20.59</v>
      </c>
      <c r="U7" s="78">
        <f>SUMPRODUCT(LTA!F7:AJ7,LTA!F$102:AJ$102,LTA!F$104:AJ$104)</f>
        <v>48.46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101.39</v>
      </c>
      <c r="AB7" s="117">
        <f>-STOA!O7</f>
        <v>-55</v>
      </c>
      <c r="AC7">
        <f t="shared" si="0"/>
        <v>7.4333323370877276</v>
      </c>
      <c r="AD7">
        <f t="shared" si="1"/>
        <v>726.77522713643327</v>
      </c>
      <c r="AE7">
        <f>'IDT-1'!C7</f>
        <v>0</v>
      </c>
      <c r="AF7" s="26"/>
      <c r="AG7">
        <f t="shared" si="2"/>
        <v>726.77522713643327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8.0162177816391544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4.2905279999999992</v>
      </c>
      <c r="O8">
        <f>BYPL_ISGS_exbus!BB8</f>
        <v>495.58830969188176</v>
      </c>
      <c r="P8" s="77">
        <v>54.580000000000005</v>
      </c>
      <c r="Q8" s="77">
        <v>0</v>
      </c>
      <c r="R8" s="80">
        <v>0</v>
      </c>
      <c r="S8" s="80">
        <v>0</v>
      </c>
      <c r="T8" s="78">
        <f>SUMPRODUCT(LTA!F8:AJ8,LTA!F$101:AJ$101,LTA!F$104:AJ$104)</f>
        <v>20.149999999999999</v>
      </c>
      <c r="U8" s="78">
        <f>SUMPRODUCT(LTA!F8:AJ8,LTA!F$102:AJ$102,LTA!F$104:AJ$104)</f>
        <v>48.46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86.88</v>
      </c>
      <c r="AB8" s="117">
        <f>-STOA!O8</f>
        <v>-55</v>
      </c>
      <c r="AC8">
        <f t="shared" si="0"/>
        <v>7.3035895018877275</v>
      </c>
      <c r="AD8">
        <f t="shared" si="1"/>
        <v>712.16146597163322</v>
      </c>
      <c r="AE8">
        <f>'IDT-1'!C8</f>
        <v>0</v>
      </c>
      <c r="AF8" s="26"/>
      <c r="AG8">
        <f t="shared" si="2"/>
        <v>712.16146597163322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8.0162177816391544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55.002578407013267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4.0706479999999994</v>
      </c>
      <c r="O9">
        <f>BYPL_ISGS_exbus!BB9</f>
        <v>495.58839556059229</v>
      </c>
      <c r="P9" s="77">
        <v>54.580000000000005</v>
      </c>
      <c r="Q9" s="77">
        <v>0</v>
      </c>
      <c r="R9" s="80">
        <v>0</v>
      </c>
      <c r="S9" s="80">
        <v>0</v>
      </c>
      <c r="T9" s="78">
        <f>SUMPRODUCT(LTA!F9:AJ9,LTA!F$101:AJ$101,LTA!F$104:AJ$104)</f>
        <v>19.55</v>
      </c>
      <c r="U9" s="78">
        <f>SUMPRODUCT(LTA!F9:AJ9,LTA!F$102:AJ$102,LTA!F$104:AJ$104)</f>
        <v>48.46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86.88</v>
      </c>
      <c r="AB9" s="117">
        <f>-STOA!O9</f>
        <v>-55</v>
      </c>
      <c r="AC9">
        <f t="shared" si="0"/>
        <v>7.5627418291799566</v>
      </c>
      <c r="AD9">
        <f t="shared" si="1"/>
        <v>681.08509792006487</v>
      </c>
      <c r="AE9">
        <f>'IDT-1'!C9</f>
        <v>0</v>
      </c>
      <c r="AF9" s="26"/>
      <c r="AG9">
        <f t="shared" si="2"/>
        <v>681.08509792006487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8.0162177816391544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55.002578407013267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4.1805879999999993</v>
      </c>
      <c r="O10">
        <f>BYPL_ISGS_exbus!BB10</f>
        <v>495.58791205980697</v>
      </c>
      <c r="P10" s="77">
        <v>54.580000000000005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19.54</v>
      </c>
      <c r="U10" s="78">
        <f>SUMPRODUCT(LTA!F10:AJ10,LTA!F$102:AJ$102,LTA!F$104:AJ$104)</f>
        <v>48.46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86.88</v>
      </c>
      <c r="AB10" s="117">
        <f>-STOA!O10</f>
        <v>-55</v>
      </c>
      <c r="AC10">
        <f t="shared" si="0"/>
        <v>7.3823692207071865</v>
      </c>
      <c r="AD10">
        <f t="shared" si="1"/>
        <v>721.03492702775213</v>
      </c>
      <c r="AE10">
        <f>'IDT-1'!C10</f>
        <v>0</v>
      </c>
      <c r="AF10" s="26"/>
      <c r="AG10">
        <f t="shared" si="2"/>
        <v>721.03492702775213</v>
      </c>
      <c r="AI10" s="75">
        <f>PXIL!I10</f>
        <v>0</v>
      </c>
      <c r="AJ10" s="75">
        <f>PXIL!O10</f>
        <v>0</v>
      </c>
      <c r="AK10" s="75">
        <f>RTM_IEX!I10</f>
        <v>9.67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8.0162177816391544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41.279999999999994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4.2264759999999999</v>
      </c>
      <c r="O11">
        <f>BYPL_ISGS_exbus!BB11</f>
        <v>493.51258209263329</v>
      </c>
      <c r="P11" s="77">
        <v>53.25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19.57</v>
      </c>
      <c r="U11" s="78">
        <f>SUMPRODUCT(LTA!F11:AJ11,LTA!F$102:AJ$102,LTA!F$104:AJ$104)</f>
        <v>48.46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86.88</v>
      </c>
      <c r="AB11" s="117">
        <f>-STOA!O11</f>
        <v>-55</v>
      </c>
      <c r="AC11">
        <f t="shared" si="0"/>
        <v>7.1472154414143416</v>
      </c>
      <c r="AD11">
        <f t="shared" si="1"/>
        <v>694.54806043285816</v>
      </c>
      <c r="AE11">
        <f>'IDT-1'!C11</f>
        <v>0</v>
      </c>
      <c r="AF11" s="26"/>
      <c r="AG11">
        <f t="shared" si="2"/>
        <v>694.54806043285816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18.70918544194107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25.23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4.4329719999999986</v>
      </c>
      <c r="O12">
        <f>BYPL_ISGS_exbus!BB12</f>
        <v>493.51258209263329</v>
      </c>
      <c r="P12" s="77">
        <v>53.25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19.62</v>
      </c>
      <c r="U12" s="78">
        <f>SUMPRODUCT(LTA!F12:AJ12,LTA!F$102:AJ$102,LTA!F$104:AJ$104)</f>
        <v>48.46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86.88</v>
      </c>
      <c r="AB12" s="117">
        <f>-STOA!O12</f>
        <v>-55</v>
      </c>
      <c r="AC12">
        <f t="shared" si="0"/>
        <v>7.1023307216249982</v>
      </c>
      <c r="AD12">
        <f t="shared" si="1"/>
        <v>689.49240881294941</v>
      </c>
      <c r="AE12">
        <f>'IDT-1'!C12</f>
        <v>0</v>
      </c>
      <c r="AF12" s="26"/>
      <c r="AG12">
        <f t="shared" si="2"/>
        <v>689.49240881294941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18.70918544194107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-1.26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4.2083119999999994</v>
      </c>
      <c r="O13">
        <f>BYPL_ISGS_exbus!BB13</f>
        <v>499.22107916321352</v>
      </c>
      <c r="P13" s="77">
        <v>53.25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19.649999999999999</v>
      </c>
      <c r="U13" s="78">
        <f>SUMPRODUCT(LTA!F13:AJ13,LTA!F$102:AJ$102,LTA!F$104:AJ$104)</f>
        <v>48.46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86.88</v>
      </c>
      <c r="AB13" s="117">
        <f>-STOA!O13</f>
        <v>-55</v>
      </c>
      <c r="AC13">
        <f t="shared" si="0"/>
        <v>7.2804869285240699</v>
      </c>
      <c r="AD13">
        <f t="shared" si="1"/>
        <v>707.02808967663043</v>
      </c>
      <c r="AE13">
        <f>'IDT-1'!C13</f>
        <v>0</v>
      </c>
      <c r="AF13" s="26"/>
      <c r="AG13">
        <f t="shared" si="2"/>
        <v>707.02808967663043</v>
      </c>
      <c r="AI13" s="75">
        <f>PXIL!I13</f>
        <v>0</v>
      </c>
      <c r="AJ13" s="75">
        <f>PXIL!O13</f>
        <v>0</v>
      </c>
      <c r="AK13" s="75">
        <f>RTM_IEX!I13</f>
        <v>38.69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18.70918544194107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-1.26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4.3411959999999992</v>
      </c>
      <c r="O14">
        <f>BYPL_ISGS_exbus!BB14</f>
        <v>506.35791791650593</v>
      </c>
      <c r="P14" s="77">
        <v>53.25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10.15</v>
      </c>
      <c r="U14" s="78">
        <f>SUMPRODUCT(LTA!F14:AJ14,LTA!F$102:AJ$102,LTA!F$104:AJ$104)</f>
        <v>48.46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86.88</v>
      </c>
      <c r="AB14" s="117">
        <f>-STOA!O14</f>
        <v>-55</v>
      </c>
      <c r="AC14">
        <f t="shared" si="0"/>
        <v>7.2608604887530435</v>
      </c>
      <c r="AD14">
        <f t="shared" si="1"/>
        <v>704.81743886969412</v>
      </c>
      <c r="AE14">
        <f>'IDT-1'!C14</f>
        <v>0</v>
      </c>
      <c r="AF14" s="26"/>
      <c r="AG14">
        <f t="shared" si="2"/>
        <v>704.81743886969412</v>
      </c>
      <c r="AI14" s="75">
        <f>PXIL!I14</f>
        <v>0</v>
      </c>
      <c r="AJ14" s="75">
        <f>PXIL!O14</f>
        <v>0</v>
      </c>
      <c r="AK14" s="75">
        <f>RTM_IEX!I14</f>
        <v>38.69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8.0162177816391544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-1.26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4.2809679999999988</v>
      </c>
      <c r="O15">
        <f>BYPL_ISGS_exbus!BB15</f>
        <v>498.29955439731913</v>
      </c>
      <c r="P15" s="77">
        <v>29.02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10.26</v>
      </c>
      <c r="U15" s="78">
        <f>SUMPRODUCT(LTA!F15:AJ15,LTA!F$102:AJ$102,LTA!F$104:AJ$104)</f>
        <v>48.46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86.88</v>
      </c>
      <c r="AB15" s="117">
        <f>-STOA!O15</f>
        <v>-55</v>
      </c>
      <c r="AC15">
        <f t="shared" si="0"/>
        <v>6.6702787679735414</v>
      </c>
      <c r="AD15">
        <f t="shared" si="1"/>
        <v>638.29646141098476</v>
      </c>
      <c r="AE15">
        <f>'IDT-1'!C15</f>
        <v>0</v>
      </c>
      <c r="AF15" s="26"/>
      <c r="AG15">
        <f t="shared" si="2"/>
        <v>638.29646141098476</v>
      </c>
      <c r="AI15" s="75">
        <f>PXIL!I15</f>
        <v>0</v>
      </c>
      <c r="AJ15" s="75">
        <f>PXIL!O15</f>
        <v>0</v>
      </c>
      <c r="AK15" s="75">
        <f>RTM_IEX!I15</f>
        <v>14.51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8.0162177816391544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-1.26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4.2723639999999996</v>
      </c>
      <c r="O16">
        <f>BYPL_ISGS_exbus!BB16</f>
        <v>498.29895504522347</v>
      </c>
      <c r="P16" s="77">
        <v>29.02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10.17</v>
      </c>
      <c r="U16" s="78">
        <f>SUMPRODUCT(LTA!F16:AJ16,LTA!F$102:AJ$102,LTA!F$104:AJ$104)</f>
        <v>48.46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86.88</v>
      </c>
      <c r="AB16" s="117">
        <f>-STOA!O16</f>
        <v>-55</v>
      </c>
      <c r="AC16">
        <f t="shared" si="0"/>
        <v>6.8396857784751006</v>
      </c>
      <c r="AD16">
        <f t="shared" si="1"/>
        <v>657.37785104838758</v>
      </c>
      <c r="AE16">
        <f>'IDT-1'!C16</f>
        <v>0</v>
      </c>
      <c r="AF16" s="26"/>
      <c r="AG16">
        <f t="shared" si="2"/>
        <v>657.37785104838758</v>
      </c>
      <c r="AI16" s="75">
        <f>PXIL!I16</f>
        <v>0</v>
      </c>
      <c r="AJ16" s="75">
        <f>PXIL!O16</f>
        <v>0</v>
      </c>
      <c r="AK16" s="75">
        <f>RTM_IEX!I16</f>
        <v>33.86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18.70918544194107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-1.26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4.3497999999999992</v>
      </c>
      <c r="O17">
        <f>BYPL_ISGS_exbus!BB17</f>
        <v>498.29838743596491</v>
      </c>
      <c r="P17" s="77">
        <v>29.02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10.09</v>
      </c>
      <c r="U17" s="78">
        <f>SUMPRODUCT(LTA!F17:AJ17,LTA!F$102:AJ$102,LTA!F$104:AJ$104)</f>
        <v>48.46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86.88</v>
      </c>
      <c r="AB17" s="117">
        <f>-STOA!O17</f>
        <v>-55</v>
      </c>
      <c r="AC17">
        <f t="shared" si="0"/>
        <v>6.763476335724282</v>
      </c>
      <c r="AD17">
        <f t="shared" si="1"/>
        <v>648.79389654218176</v>
      </c>
      <c r="AE17">
        <f>'IDT-1'!C17</f>
        <v>0</v>
      </c>
      <c r="AF17" s="26"/>
      <c r="AG17">
        <f t="shared" si="2"/>
        <v>648.79389654218176</v>
      </c>
      <c r="AI17" s="75">
        <f>PXIL!I17</f>
        <v>0</v>
      </c>
      <c r="AJ17" s="75">
        <f>PXIL!O17</f>
        <v>0</v>
      </c>
      <c r="AK17" s="75">
        <f>RTM_IEX!I17</f>
        <v>14.51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18.70918544194107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-1.26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4.4329719999999986</v>
      </c>
      <c r="O18">
        <f>BYPL_ISGS_exbus!BB18</f>
        <v>498.29767284318035</v>
      </c>
      <c r="P18" s="77">
        <v>29.02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10.14</v>
      </c>
      <c r="U18" s="78">
        <f>SUMPRODUCT(LTA!F18:AJ18,LTA!F$102:AJ$102,LTA!F$104:AJ$104)</f>
        <v>48.46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86.88</v>
      </c>
      <c r="AB18" s="117">
        <f>-STOA!O18</f>
        <v>-55</v>
      </c>
      <c r="AC18">
        <f t="shared" si="0"/>
        <v>6.7220499609077775</v>
      </c>
      <c r="AD18">
        <f t="shared" si="1"/>
        <v>644.12778032421363</v>
      </c>
      <c r="AE18">
        <f>'IDT-1'!C18</f>
        <v>0</v>
      </c>
      <c r="AF18" s="26"/>
      <c r="AG18">
        <f t="shared" si="2"/>
        <v>644.12778032421363</v>
      </c>
      <c r="AI18" s="75">
        <f>PXIL!I18</f>
        <v>0</v>
      </c>
      <c r="AJ18" s="75">
        <f>PXIL!O18</f>
        <v>0</v>
      </c>
      <c r="AK18" s="75">
        <f>RTM_IEX!I18</f>
        <v>9.67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8.2479003764842158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-1.26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4.3316359999999987</v>
      </c>
      <c r="O19">
        <f>BYPL_ISGS_exbus!BB19</f>
        <v>498.29767284318035</v>
      </c>
      <c r="P19" s="77">
        <v>29.02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10.09</v>
      </c>
      <c r="U19" s="78">
        <f>SUMPRODUCT(LTA!F19:AJ19,LTA!F$102:AJ$102,LTA!F$104:AJ$104)</f>
        <v>48.46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86.83</v>
      </c>
      <c r="AB19" s="117">
        <f>-STOA!O19</f>
        <v>-55</v>
      </c>
      <c r="AC19">
        <f t="shared" si="0"/>
        <v>6.7984988955317576</v>
      </c>
      <c r="AD19">
        <f t="shared" si="1"/>
        <v>652.73871032413285</v>
      </c>
      <c r="AE19">
        <f>'IDT-1'!C19</f>
        <v>0</v>
      </c>
      <c r="AF19" s="26"/>
      <c r="AG19">
        <f t="shared" si="2"/>
        <v>652.73871032413285</v>
      </c>
      <c r="AI19" s="75">
        <f>PXIL!I19</f>
        <v>0</v>
      </c>
      <c r="AJ19" s="75">
        <f>PXIL!O19</f>
        <v>0</v>
      </c>
      <c r="AK19" s="75">
        <f>RTM_IEX!I19</f>
        <v>29.02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8.2479003764842158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-1.26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4.1624239999999988</v>
      </c>
      <c r="O20">
        <f>BYPL_ISGS_exbus!BB20</f>
        <v>491.16127072035192</v>
      </c>
      <c r="P20" s="77">
        <v>29.02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10.06</v>
      </c>
      <c r="U20" s="78">
        <f>SUMPRODUCT(LTA!F20:AJ20,LTA!F$102:AJ$102,LTA!F$104:AJ$104)</f>
        <v>48.46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86.83</v>
      </c>
      <c r="AB20" s="117">
        <f>-STOA!O20</f>
        <v>-55</v>
      </c>
      <c r="AC20">
        <f t="shared" si="0"/>
        <v>6.7339454912508669</v>
      </c>
      <c r="AD20">
        <f t="shared" si="1"/>
        <v>645.46764960558528</v>
      </c>
      <c r="AE20">
        <f>'IDT-1'!C20</f>
        <v>0</v>
      </c>
      <c r="AF20" s="26"/>
      <c r="AG20">
        <f t="shared" si="2"/>
        <v>645.46764960558528</v>
      </c>
      <c r="AI20" s="75">
        <f>PXIL!I20</f>
        <v>0</v>
      </c>
      <c r="AJ20" s="75">
        <f>PXIL!O20</f>
        <v>0</v>
      </c>
      <c r="AK20" s="75">
        <f>RTM_IEX!I20</f>
        <v>29.02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8.2479003764842158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-1.26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4.1117559999999989</v>
      </c>
      <c r="O21">
        <f>BYPL_ISGS_exbus!BB21</f>
        <v>485.45226612035191</v>
      </c>
      <c r="P21" s="77">
        <v>29.02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10.16</v>
      </c>
      <c r="U21" s="78">
        <f>SUMPRODUCT(LTA!F21:AJ21,LTA!F$102:AJ$102,LTA!F$104:AJ$104)</f>
        <v>48.46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86.83</v>
      </c>
      <c r="AB21" s="117">
        <f>-STOA!O21</f>
        <v>-55</v>
      </c>
      <c r="AC21">
        <f t="shared" si="0"/>
        <v>6.9395163723708668</v>
      </c>
      <c r="AD21">
        <f t="shared" si="1"/>
        <v>668.62240612446521</v>
      </c>
      <c r="AE21">
        <f>'IDT-1'!C21</f>
        <v>0</v>
      </c>
      <c r="AF21" s="26"/>
      <c r="AG21">
        <f t="shared" si="2"/>
        <v>668.62240612446521</v>
      </c>
      <c r="AI21" s="75">
        <f>PXIL!I21</f>
        <v>0</v>
      </c>
      <c r="AJ21" s="75">
        <f>PXIL!O21</f>
        <v>0</v>
      </c>
      <c r="AK21" s="75">
        <f>RTM_IEX!I21</f>
        <v>58.04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8.2479003764842158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-1.26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4.0610879999999989</v>
      </c>
      <c r="O22">
        <f>BYPL_ISGS_exbus!BB22</f>
        <v>486.23421382778315</v>
      </c>
      <c r="P22" s="77">
        <v>29.02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10.17</v>
      </c>
      <c r="U22" s="78">
        <f>SUMPRODUCT(LTA!F22:AJ22,LTA!F$102:AJ$102,LTA!F$104:AJ$104)</f>
        <v>48.46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86.83</v>
      </c>
      <c r="AB22" s="117">
        <f>-STOA!O22</f>
        <v>-55</v>
      </c>
      <c r="AC22">
        <f t="shared" si="0"/>
        <v>6.5629756337962615</v>
      </c>
      <c r="AD22">
        <f t="shared" si="1"/>
        <v>626.21022657047115</v>
      </c>
      <c r="AE22">
        <f>'IDT-1'!C22</f>
        <v>0</v>
      </c>
      <c r="AF22" s="26"/>
      <c r="AG22">
        <f t="shared" si="2"/>
        <v>626.21022657047115</v>
      </c>
      <c r="AI22" s="75">
        <f>PXIL!I22</f>
        <v>0</v>
      </c>
      <c r="AJ22" s="75">
        <f>PXIL!O22</f>
        <v>0</v>
      </c>
      <c r="AK22" s="75">
        <f>RTM_IEX!I22</f>
        <v>14.51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8.2479003764842158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-1.26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4.1299199999999994</v>
      </c>
      <c r="O23">
        <f>BYPL_ISGS_exbus!BB23</f>
        <v>486.77692716981994</v>
      </c>
      <c r="P23" s="77">
        <v>29.02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10.119999999999999</v>
      </c>
      <c r="U23" s="78">
        <f>SUMPRODUCT(LTA!F23:AJ23,LTA!F$102:AJ$102,LTA!F$104:AJ$104)</f>
        <v>48.46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86.83</v>
      </c>
      <c r="AB23" s="117">
        <f>-STOA!O23</f>
        <v>-55</v>
      </c>
      <c r="AC23">
        <f t="shared" si="0"/>
        <v>6.8658852328061863</v>
      </c>
      <c r="AD23">
        <f t="shared" si="1"/>
        <v>660.32886231349812</v>
      </c>
      <c r="AE23">
        <f>'IDT-1'!C23</f>
        <v>0</v>
      </c>
      <c r="AF23" s="26"/>
      <c r="AG23">
        <f t="shared" si="2"/>
        <v>660.32886231349812</v>
      </c>
      <c r="AI23" s="75">
        <f>PXIL!I23</f>
        <v>0</v>
      </c>
      <c r="AJ23" s="75">
        <f>PXIL!O23</f>
        <v>0</v>
      </c>
      <c r="AK23" s="75">
        <f>RTM_IEX!I23</f>
        <v>48.37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8.2479003764842158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-1.26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4.3775239999999993</v>
      </c>
      <c r="O24">
        <f>BYPL_ISGS_exbus!BB24</f>
        <v>504.81697465581988</v>
      </c>
      <c r="P24" s="77">
        <v>29.02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10.15</v>
      </c>
      <c r="U24" s="78">
        <f>SUMPRODUCT(LTA!F24:AJ24,LTA!F$102:AJ$102,LTA!F$104:AJ$104)</f>
        <v>48.46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86.83</v>
      </c>
      <c r="AB24" s="117">
        <f>-STOA!O24</f>
        <v>-55</v>
      </c>
      <c r="AC24">
        <f t="shared" si="0"/>
        <v>7.1121765658829856</v>
      </c>
      <c r="AD24">
        <f t="shared" si="1"/>
        <v>688.07022246642111</v>
      </c>
      <c r="AE24">
        <f>'IDT-1'!C24</f>
        <v>0</v>
      </c>
      <c r="AF24" s="26"/>
      <c r="AG24">
        <f t="shared" si="2"/>
        <v>688.07022246642111</v>
      </c>
      <c r="AI24" s="75">
        <f>PXIL!I24</f>
        <v>0</v>
      </c>
      <c r="AJ24" s="75">
        <f>PXIL!O24</f>
        <v>0</v>
      </c>
      <c r="AK24" s="75">
        <f>RTM_IEX!I24</f>
        <v>58.04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8.2479003764842158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-1.26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4.2494199999999998</v>
      </c>
      <c r="O25">
        <f>BYPL_ISGS_exbus!BB25</f>
        <v>518.68140042955383</v>
      </c>
      <c r="P25" s="77">
        <v>54.580000000000005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10.26</v>
      </c>
      <c r="U25" s="78">
        <f>SUMPRODUCT(LTA!F25:AJ25,LTA!F$102:AJ$102,LTA!F$104:AJ$104)</f>
        <v>48.46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86.83</v>
      </c>
      <c r="AB25" s="117">
        <f>-STOA!O25</f>
        <v>-55</v>
      </c>
      <c r="AC25">
        <f t="shared" si="0"/>
        <v>7.2886721974918451</v>
      </c>
      <c r="AD25">
        <f t="shared" si="1"/>
        <v>707.95004860854635</v>
      </c>
      <c r="AE25">
        <f>'IDT-1'!C25</f>
        <v>0</v>
      </c>
      <c r="AF25" s="26"/>
      <c r="AG25">
        <f t="shared" si="2"/>
        <v>707.95004860854635</v>
      </c>
      <c r="AI25" s="75">
        <f>PXIL!I25</f>
        <v>0</v>
      </c>
      <c r="AJ25" s="75">
        <f>PXIL!O25</f>
        <v>0</v>
      </c>
      <c r="AK25" s="75">
        <f>RTM_IEX!I25</f>
        <v>38.69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8.2479003764842158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-1.26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4.2494199999999998</v>
      </c>
      <c r="O26">
        <f>BYPL_ISGS_exbus!BB26</f>
        <v>513.19501368584167</v>
      </c>
      <c r="P26" s="77">
        <v>54.580000000000005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10.17</v>
      </c>
      <c r="U26" s="78">
        <f>SUMPRODUCT(LTA!F26:AJ26,LTA!F$102:AJ$102,LTA!F$104:AJ$104)</f>
        <v>48.46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86.83</v>
      </c>
      <c r="AB26" s="117">
        <f>-STOA!O26</f>
        <v>-55</v>
      </c>
      <c r="AC26">
        <f t="shared" si="0"/>
        <v>7.0268159941471779</v>
      </c>
      <c r="AD26">
        <f t="shared" si="1"/>
        <v>678.45551806817878</v>
      </c>
      <c r="AE26">
        <f>'IDT-1'!C26</f>
        <v>0</v>
      </c>
      <c r="AF26" s="26"/>
      <c r="AG26">
        <f t="shared" si="2"/>
        <v>678.45551806817878</v>
      </c>
      <c r="AI26" s="75">
        <f>PXIL!I26</f>
        <v>0</v>
      </c>
      <c r="AJ26" s="75">
        <f>PXIL!O26</f>
        <v>0</v>
      </c>
      <c r="AK26" s="75">
        <f>RTM_IEX!I26</f>
        <v>14.51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8.2479003764842158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-1.26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3.9788719999999991</v>
      </c>
      <c r="O27">
        <f>BYPL_ISGS_exbus!BB27</f>
        <v>532.96884073584306</v>
      </c>
      <c r="P27" s="77">
        <v>54.580000000000005</v>
      </c>
      <c r="Q27" s="77">
        <v>0</v>
      </c>
      <c r="R27" s="80">
        <v>3.3</v>
      </c>
      <c r="S27" s="80">
        <v>0</v>
      </c>
      <c r="T27" s="78">
        <f>SUMPRODUCT(LTA!F27:AJ27,LTA!F$101:AJ$101,LTA!F$104:AJ$104)</f>
        <v>18.509999999999998</v>
      </c>
      <c r="U27" s="78">
        <f>SUMPRODUCT(LTA!F27:AJ27,LTA!F$102:AJ$102,LTA!F$104:AJ$104)</f>
        <v>75.25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55.37</v>
      </c>
      <c r="AB27" s="117">
        <f>-STOA!O27</f>
        <v>-55</v>
      </c>
      <c r="AC27">
        <f t="shared" si="0"/>
        <v>7.6002528497871884</v>
      </c>
      <c r="AD27">
        <f t="shared" si="1"/>
        <v>743.04536026254004</v>
      </c>
      <c r="AE27">
        <f>'IDT-1'!C27</f>
        <v>0</v>
      </c>
      <c r="AF27" s="26"/>
      <c r="AG27">
        <f t="shared" si="2"/>
        <v>743.04536026254004</v>
      </c>
      <c r="AI27" s="75">
        <f>PXIL!I27</f>
        <v>0</v>
      </c>
      <c r="AJ27" s="75">
        <f>PXIL!O27</f>
        <v>0</v>
      </c>
      <c r="AK27" s="75">
        <f>RTM_IEX!I27</f>
        <v>53.2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8.2479003764842158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-1.26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4.0477039999999995</v>
      </c>
      <c r="O28">
        <f>BYPL_ISGS_exbus!BB28</f>
        <v>554.26073271461428</v>
      </c>
      <c r="P28" s="77">
        <v>54.580000000000005</v>
      </c>
      <c r="Q28" s="77">
        <v>0</v>
      </c>
      <c r="R28" s="80">
        <v>8.0000000000000018</v>
      </c>
      <c r="S28" s="80">
        <v>0</v>
      </c>
      <c r="T28" s="78">
        <f>SUMPRODUCT(LTA!F28:AJ28,LTA!F$101:AJ$101,LTA!F$104:AJ$104)</f>
        <v>18.09</v>
      </c>
      <c r="U28" s="78">
        <f>SUMPRODUCT(LTA!F28:AJ28,LTA!F$102:AJ$102,LTA!F$104:AJ$104)</f>
        <v>75.25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55.37</v>
      </c>
      <c r="AB28" s="117">
        <f>-STOA!O28</f>
        <v>-55</v>
      </c>
      <c r="AC28">
        <f t="shared" si="0"/>
        <v>7.9109872208003766</v>
      </c>
      <c r="AD28">
        <f t="shared" si="1"/>
        <v>778.0453498702982</v>
      </c>
      <c r="AE28">
        <f>'IDT-1'!C28</f>
        <v>0</v>
      </c>
      <c r="AF28" s="26"/>
      <c r="AG28">
        <f t="shared" si="2"/>
        <v>778.0453498702982</v>
      </c>
      <c r="AI28" s="75">
        <f>PXIL!I28</f>
        <v>0</v>
      </c>
      <c r="AJ28" s="75">
        <f>PXIL!O28</f>
        <v>0</v>
      </c>
      <c r="AK28" s="75">
        <f>RTM_IEX!I28</f>
        <v>62.87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8.479582971329279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-1.26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4.0974159999999991</v>
      </c>
      <c r="O29">
        <f>BYPL_ISGS_exbus!BB29</f>
        <v>600.27077253129266</v>
      </c>
      <c r="P29" s="77">
        <v>54.580000000000005</v>
      </c>
      <c r="Q29" s="77">
        <v>0</v>
      </c>
      <c r="R29" s="80">
        <v>15.080000000000002</v>
      </c>
      <c r="S29" s="80">
        <v>0</v>
      </c>
      <c r="T29" s="78">
        <f>SUMPRODUCT(LTA!F29:AJ29,LTA!F$101:AJ$101,LTA!F$104:AJ$104)</f>
        <v>19.330000000000002</v>
      </c>
      <c r="U29" s="78">
        <f>SUMPRODUCT(LTA!F29:AJ29,LTA!F$102:AJ$102,LTA!F$104:AJ$104)</f>
        <v>75.25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55.669999999999995</v>
      </c>
      <c r="AB29" s="117">
        <f>-STOA!O29</f>
        <v>-55</v>
      </c>
      <c r="AC29">
        <f t="shared" si="0"/>
        <v>8.1516863068986201</v>
      </c>
      <c r="AD29">
        <f t="shared" si="1"/>
        <v>734.8460851957235</v>
      </c>
      <c r="AE29">
        <f>'IDT-1'!C29</f>
        <v>0</v>
      </c>
      <c r="AF29" s="26"/>
      <c r="AG29">
        <f t="shared" si="2"/>
        <v>734.8460851957235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8.479582971329279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-1.26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4.1805879999999993</v>
      </c>
      <c r="O30">
        <f>BYPL_ISGS_exbus!BB30</f>
        <v>600.27077253129266</v>
      </c>
      <c r="P30" s="77">
        <v>54.580000000000005</v>
      </c>
      <c r="Q30" s="77">
        <v>0</v>
      </c>
      <c r="R30" s="80">
        <v>24.79</v>
      </c>
      <c r="S30" s="80">
        <v>0</v>
      </c>
      <c r="T30" s="78">
        <f>SUMPRODUCT(LTA!F30:AJ30,LTA!F$101:AJ$101,LTA!F$104:AJ$104)</f>
        <v>22.02</v>
      </c>
      <c r="U30" s="78">
        <f>SUMPRODUCT(LTA!F30:AJ30,LTA!F$102:AJ$102,LTA!F$104:AJ$104)</f>
        <v>75.25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56.129999999999995</v>
      </c>
      <c r="AB30" s="117">
        <f>-STOA!O30</f>
        <v>-55</v>
      </c>
      <c r="AC30">
        <f t="shared" si="0"/>
        <v>8.1251317572217818</v>
      </c>
      <c r="AD30">
        <f t="shared" si="1"/>
        <v>802.16581174540022</v>
      </c>
      <c r="AE30">
        <f>'IDT-1'!C30</f>
        <v>0</v>
      </c>
      <c r="AF30" s="26"/>
      <c r="AG30">
        <f t="shared" si="2"/>
        <v>802.16581174540022</v>
      </c>
      <c r="AI30" s="75">
        <f>PXIL!I30</f>
        <v>0</v>
      </c>
      <c r="AJ30" s="75">
        <f>PXIL!O30</f>
        <v>0</v>
      </c>
      <c r="AK30" s="75">
        <f>RTM_IEX!I30</f>
        <v>19.350000000000001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8.0153298658636736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-1.26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4.2264759999999999</v>
      </c>
      <c r="O31">
        <f>BYPL_ISGS_exbus!BB31</f>
        <v>592.37838842573126</v>
      </c>
      <c r="P31" s="77">
        <v>54.580000000000005</v>
      </c>
      <c r="Q31" s="77">
        <v>0</v>
      </c>
      <c r="R31" s="80">
        <v>26.3</v>
      </c>
      <c r="S31" s="80">
        <v>0</v>
      </c>
      <c r="T31" s="78">
        <f>SUMPRODUCT(LTA!F31:AJ31,LTA!F$101:AJ$101,LTA!F$104:AJ$104)</f>
        <v>29.4</v>
      </c>
      <c r="U31" s="78">
        <f>SUMPRODUCT(LTA!F31:AJ31,LTA!F$102:AJ$102,LTA!F$104:AJ$104)</f>
        <v>75.25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58.37</v>
      </c>
      <c r="AB31" s="117">
        <f>-STOA!O31</f>
        <v>-55</v>
      </c>
      <c r="AC31">
        <f t="shared" si="0"/>
        <v>8.334786265052557</v>
      </c>
      <c r="AD31">
        <f t="shared" si="1"/>
        <v>745.4254080265423</v>
      </c>
      <c r="AE31">
        <f>'IDT-1'!C31</f>
        <v>0</v>
      </c>
      <c r="AF31" s="26"/>
      <c r="AG31">
        <f t="shared" si="2"/>
        <v>745.4254080265423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8.0153298658636736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-1.26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4.2628039999999983</v>
      </c>
      <c r="O32">
        <f>BYPL_ISGS_exbus!BB32</f>
        <v>592.37838842573126</v>
      </c>
      <c r="P32" s="77">
        <v>54.580000000000005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37.909999999999997</v>
      </c>
      <c r="U32" s="78">
        <f>SUMPRODUCT(LTA!F32:AJ32,LTA!F$102:AJ$102,LTA!F$104:AJ$104)</f>
        <v>75.25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60.47</v>
      </c>
      <c r="AB32" s="117">
        <f>-STOA!O32</f>
        <v>-55</v>
      </c>
      <c r="AC32">
        <f t="shared" si="0"/>
        <v>8.1621301257866978</v>
      </c>
      <c r="AD32">
        <f t="shared" si="1"/>
        <v>786.24439216580822</v>
      </c>
      <c r="AE32">
        <f>'IDT-1'!C32</f>
        <v>0</v>
      </c>
      <c r="AF32" s="26"/>
      <c r="AG32">
        <f t="shared" si="2"/>
        <v>786.24439216580822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8.0153298658636736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-1.26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4.1853679999999995</v>
      </c>
      <c r="O33">
        <f>BYPL_ISGS_exbus!BB33</f>
        <v>536.92082764521172</v>
      </c>
      <c r="P33" s="77">
        <v>54.580000000000005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53.92</v>
      </c>
      <c r="U33" s="78">
        <f>SUMPRODUCT(LTA!F33:AJ33,LTA!F$102:AJ$102,LTA!F$104:AJ$104)</f>
        <v>75.25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64.37</v>
      </c>
      <c r="AB33" s="117">
        <f>-STOA!O33</f>
        <v>-55</v>
      </c>
      <c r="AC33">
        <f t="shared" si="0"/>
        <v>7.7598488788961717</v>
      </c>
      <c r="AD33">
        <f t="shared" si="1"/>
        <v>761.02167663217915</v>
      </c>
      <c r="AE33">
        <f>'IDT-1'!C33</f>
        <v>0</v>
      </c>
      <c r="AF33" s="26"/>
      <c r="AG33">
        <f t="shared" si="2"/>
        <v>761.02167663217915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8.0153298658636736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-1.26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4.1203599999999989</v>
      </c>
      <c r="O34">
        <f>BYPL_ISGS_exbus!BB34</f>
        <v>534.36240888057682</v>
      </c>
      <c r="P34" s="77">
        <v>54.580000000000005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64.010000000000005</v>
      </c>
      <c r="U34" s="78">
        <f>SUMPRODUCT(LTA!F34:AJ34,LTA!F$102:AJ$102,LTA!F$104:AJ$104)</f>
        <v>75.25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67.37</v>
      </c>
      <c r="AB34" s="117">
        <f>-STOA!O34</f>
        <v>-55</v>
      </c>
      <c r="AC34">
        <f t="shared" si="0"/>
        <v>7.8519547233673856</v>
      </c>
      <c r="AD34">
        <f t="shared" si="1"/>
        <v>771.39614402307313</v>
      </c>
      <c r="AE34">
        <f>'IDT-1'!C34</f>
        <v>0</v>
      </c>
      <c r="AF34" s="26"/>
      <c r="AG34">
        <f t="shared" si="2"/>
        <v>771.39614402307313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8.0157613284548273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-0.89775561097256862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4.2083119999999994</v>
      </c>
      <c r="O35">
        <f>BYPL_ISGS_exbus!BB35</f>
        <v>504.14635386140202</v>
      </c>
      <c r="P35" s="77">
        <v>54.580000000000005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74.959999999999994</v>
      </c>
      <c r="U35" s="78">
        <f>SUMPRODUCT(LTA!F35:AJ35,LTA!F$102:AJ$102,LTA!F$104:AJ$104)</f>
        <v>48.46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70.97</v>
      </c>
      <c r="AB35" s="117">
        <f>-STOA!O35</f>
        <v>-55</v>
      </c>
      <c r="AC35">
        <f t="shared" si="0"/>
        <v>7.4759031617894651</v>
      </c>
      <c r="AD35">
        <f t="shared" si="1"/>
        <v>729.76676841709491</v>
      </c>
      <c r="AE35">
        <f>'IDT-1'!C35</f>
        <v>0</v>
      </c>
      <c r="AF35" s="26"/>
      <c r="AG35">
        <f t="shared" si="2"/>
        <v>729.76676841709491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8.0157613284548273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-0.89775561097256862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4.1528639999999992</v>
      </c>
      <c r="O36">
        <f>BYPL_ISGS_exbus!BB36</f>
        <v>504.14635386140202</v>
      </c>
      <c r="P36" s="77">
        <v>54.580000000000005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87.56</v>
      </c>
      <c r="U36" s="78">
        <f>SUMPRODUCT(LTA!F36:AJ36,LTA!F$102:AJ$102,LTA!F$104:AJ$104)</f>
        <v>48.46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72.77</v>
      </c>
      <c r="AB36" s="117">
        <f>-STOA!O36</f>
        <v>-55</v>
      </c>
      <c r="AC36">
        <f t="shared" si="0"/>
        <v>7.6021352193894645</v>
      </c>
      <c r="AD36">
        <f t="shared" si="1"/>
        <v>743.98508835949485</v>
      </c>
      <c r="AE36">
        <f>'IDT-1'!C36</f>
        <v>0</v>
      </c>
      <c r="AF36" s="26"/>
      <c r="AG36">
        <f t="shared" si="2"/>
        <v>743.98508835949485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8.0157613284548273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-0.89775561097256862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4.1987519999999998</v>
      </c>
      <c r="O37">
        <f>BYPL_ISGS_exbus!BB37</f>
        <v>513.67179531340196</v>
      </c>
      <c r="P37" s="77">
        <v>54.580000000000005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99.92</v>
      </c>
      <c r="U37" s="78">
        <f>SUMPRODUCT(LTA!F37:AJ37,LTA!F$102:AJ$102,LTA!F$104:AJ$104)</f>
        <v>48.46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-7</v>
      </c>
      <c r="AA37" s="117">
        <f>STOA!I37</f>
        <v>75.77</v>
      </c>
      <c r="AB37" s="117">
        <f>-STOA!O37</f>
        <v>-55</v>
      </c>
      <c r="AC37">
        <f t="shared" si="0"/>
        <v>7.8836778112224302</v>
      </c>
      <c r="AD37">
        <f t="shared" si="1"/>
        <v>761.63487521966169</v>
      </c>
      <c r="AE37">
        <f>'IDT-1'!C37</f>
        <v>0</v>
      </c>
      <c r="AF37" s="26"/>
      <c r="AG37">
        <f t="shared" si="2"/>
        <v>761.63487521966169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8.0157613284548273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-0.89775561097256862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4.2169159999999986</v>
      </c>
      <c r="O38">
        <f>BYPL_ISGS_exbus!BB38</f>
        <v>513.67179531340196</v>
      </c>
      <c r="P38" s="77">
        <v>54.580000000000005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102.22</v>
      </c>
      <c r="U38" s="78">
        <f>SUMPRODUCT(LTA!F38:AJ38,LTA!F$102:AJ$102,LTA!F$104:AJ$104)</f>
        <v>48.46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-17</v>
      </c>
      <c r="AA38" s="117">
        <f>STOA!I38</f>
        <v>78.17</v>
      </c>
      <c r="AB38" s="117">
        <f>-STOA!O38</f>
        <v>-55</v>
      </c>
      <c r="AC38">
        <f t="shared" si="0"/>
        <v>8.0139789296443826</v>
      </c>
      <c r="AD38">
        <f t="shared" si="1"/>
        <v>756.22273810123988</v>
      </c>
      <c r="AE38">
        <f>'IDT-1'!C38</f>
        <v>0</v>
      </c>
      <c r="AF38" s="26"/>
      <c r="AG38">
        <f t="shared" si="2"/>
        <v>756.22273810123988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7.9482127779341392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-0.89775561097256862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4.1480839999999999</v>
      </c>
      <c r="O39">
        <f>BYPL_ISGS_exbus!BB39</f>
        <v>503.21996404540204</v>
      </c>
      <c r="P39" s="77">
        <v>54.580000000000005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112.27</v>
      </c>
      <c r="U39" s="78">
        <f>SUMPRODUCT(LTA!F39:AJ39,LTA!F$102:AJ$102,LTA!F$104:AJ$104)</f>
        <v>48.46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79.37</v>
      </c>
      <c r="AB39" s="117">
        <f>-STOA!O39</f>
        <v>-55</v>
      </c>
      <c r="AC39">
        <f t="shared" si="0"/>
        <v>7.8688744977640823</v>
      </c>
      <c r="AD39">
        <f t="shared" si="1"/>
        <v>774.02963071459953</v>
      </c>
      <c r="AE39">
        <f>'IDT-1'!C39</f>
        <v>0</v>
      </c>
      <c r="AF39" s="26"/>
      <c r="AG39">
        <f t="shared" si="2"/>
        <v>774.02963071459953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7.9482127779341392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-0.89775561097256862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4.0247599999999997</v>
      </c>
      <c r="O40">
        <f>BYPL_ISGS_exbus!BB40</f>
        <v>502.84088761199553</v>
      </c>
      <c r="P40" s="77">
        <v>54.580000000000005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120.22</v>
      </c>
      <c r="U40" s="78">
        <f>SUMPRODUCT(LTA!F40:AJ40,LTA!F$102:AJ$102,LTA!F$104:AJ$104)</f>
        <v>48.46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80.569999999999993</v>
      </c>
      <c r="AB40" s="117">
        <f>-STOA!O40</f>
        <v>-55</v>
      </c>
      <c r="AC40">
        <f t="shared" si="0"/>
        <v>7.9449733739501065</v>
      </c>
      <c r="AD40">
        <f t="shared" si="1"/>
        <v>782.6011314050071</v>
      </c>
      <c r="AE40">
        <f>'IDT-1'!C40</f>
        <v>0</v>
      </c>
      <c r="AF40" s="26"/>
      <c r="AG40">
        <f t="shared" si="2"/>
        <v>782.6011314050071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7.9482127779341392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-0.89775561097256862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3.8909199999999995</v>
      </c>
      <c r="O41">
        <f>BYPL_ISGS_exbus!BB41</f>
        <v>497.22716926777895</v>
      </c>
      <c r="P41" s="77">
        <v>54.580000000000005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127.75</v>
      </c>
      <c r="U41" s="78">
        <f>SUMPRODUCT(LTA!F41:AJ41,LTA!F$102:AJ$102,LTA!F$104:AJ$104)</f>
        <v>48.46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81.77</v>
      </c>
      <c r="AB41" s="117">
        <f>-STOA!O41</f>
        <v>-55</v>
      </c>
      <c r="AC41">
        <f t="shared" si="0"/>
        <v>8.652162860520999</v>
      </c>
      <c r="AD41">
        <f t="shared" si="1"/>
        <v>862.25638357421951</v>
      </c>
      <c r="AE41">
        <f>'IDT-1'!C41</f>
        <v>0</v>
      </c>
      <c r="AF41" s="26"/>
      <c r="AG41">
        <f t="shared" si="2"/>
        <v>862.25638357421951</v>
      </c>
      <c r="AI41" s="75">
        <f>PXIL!I41</f>
        <v>0</v>
      </c>
      <c r="AJ41" s="75">
        <f>PXIL!O41</f>
        <v>0</v>
      </c>
      <c r="AK41" s="75">
        <f>RTM_IEX!I41</f>
        <v>77.38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7.9482127779341392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-0.89775561097256862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3.9597519999999999</v>
      </c>
      <c r="O42">
        <f>BYPL_ISGS_exbus!BB42</f>
        <v>497.22724691077917</v>
      </c>
      <c r="P42" s="77">
        <v>54.580000000000005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136.01999999999998</v>
      </c>
      <c r="U42" s="78">
        <f>SUMPRODUCT(LTA!F42:AJ42,LTA!F$102:AJ$102,LTA!F$104:AJ$104)</f>
        <v>48.46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82.37</v>
      </c>
      <c r="AB42" s="117">
        <f>-STOA!O42</f>
        <v>-55</v>
      </c>
      <c r="AC42">
        <f t="shared" si="0"/>
        <v>8.5180412653794004</v>
      </c>
      <c r="AD42">
        <f t="shared" si="1"/>
        <v>847.14941481236133</v>
      </c>
      <c r="AE42">
        <f>'IDT-1'!C42</f>
        <v>0</v>
      </c>
      <c r="AF42" s="26"/>
      <c r="AG42">
        <f t="shared" si="2"/>
        <v>847.14941481236133</v>
      </c>
      <c r="AI42" s="75">
        <f>PXIL!I42</f>
        <v>0</v>
      </c>
      <c r="AJ42" s="75">
        <f>PXIL!O42</f>
        <v>0</v>
      </c>
      <c r="AK42" s="75">
        <f>RTM_IEX!I42</f>
        <v>53.2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7.9482127779341392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-0.89775561097256862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4.0974159999999991</v>
      </c>
      <c r="O43">
        <f>BYPL_ISGS_exbus!BB43</f>
        <v>500.046058623063</v>
      </c>
      <c r="P43" s="77">
        <v>54.580000000000005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143.08000000000001</v>
      </c>
      <c r="U43" s="78">
        <f>SUMPRODUCT(LTA!F43:AJ43,LTA!F$102:AJ$102,LTA!F$104:AJ$104)</f>
        <v>48.46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83.87</v>
      </c>
      <c r="AB43" s="117">
        <f>-STOA!O43</f>
        <v>-55</v>
      </c>
      <c r="AC43">
        <f t="shared" si="0"/>
        <v>9.0024502516474989</v>
      </c>
      <c r="AD43">
        <f t="shared" si="1"/>
        <v>901.71148153837714</v>
      </c>
      <c r="AE43">
        <f>'IDT-1'!C43</f>
        <v>0</v>
      </c>
      <c r="AF43" s="26"/>
      <c r="AG43">
        <f t="shared" si="2"/>
        <v>901.71148153837714</v>
      </c>
      <c r="AI43" s="75">
        <f>PXIL!I43</f>
        <v>0</v>
      </c>
      <c r="AJ43" s="75">
        <f>PXIL!O43</f>
        <v>0</v>
      </c>
      <c r="AK43" s="75">
        <f>RTM_IEX!I43</f>
        <v>96.73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7.9482127779341392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-0.89775561097256862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4.1987519999999998</v>
      </c>
      <c r="O44">
        <f>BYPL_ISGS_exbus!BB44</f>
        <v>500.04629402884291</v>
      </c>
      <c r="P44" s="77">
        <v>54.580000000000005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148.91</v>
      </c>
      <c r="U44" s="78">
        <f>SUMPRODUCT(LTA!F44:AJ44,LTA!F$102:AJ$102,LTA!F$104:AJ$104)</f>
        <v>48.46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86.27</v>
      </c>
      <c r="AB44" s="117">
        <f>-STOA!O44</f>
        <v>-55</v>
      </c>
      <c r="AC44">
        <f t="shared" si="0"/>
        <v>9.1183600800183608</v>
      </c>
      <c r="AD44">
        <f t="shared" si="1"/>
        <v>914.7671431157861</v>
      </c>
      <c r="AE44">
        <f>'IDT-1'!C44</f>
        <v>0</v>
      </c>
      <c r="AF44" s="26"/>
      <c r="AG44">
        <f t="shared" si="2"/>
        <v>914.7671431157861</v>
      </c>
      <c r="AI44" s="75">
        <f>PXIL!I44</f>
        <v>0</v>
      </c>
      <c r="AJ44" s="75">
        <f>PXIL!O44</f>
        <v>0</v>
      </c>
      <c r="AK44" s="75">
        <f>RTM_IEX!I44</f>
        <v>101.57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7.9482127779341392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-0.89775561097256862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4.2083119999999994</v>
      </c>
      <c r="O45">
        <f>BYPL_ISGS_exbus!BB45</f>
        <v>569.73543968719059</v>
      </c>
      <c r="P45" s="77">
        <v>54.580000000000005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152.43</v>
      </c>
      <c r="U45" s="78">
        <f>SUMPRODUCT(LTA!F45:AJ45,LTA!F$102:AJ$102,LTA!F$104:AJ$104)</f>
        <v>48.46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88.37</v>
      </c>
      <c r="AB45" s="117">
        <f>-STOA!O45</f>
        <v>-55</v>
      </c>
      <c r="AC45">
        <f t="shared" si="0"/>
        <v>9.3981006898118231</v>
      </c>
      <c r="AD45">
        <f t="shared" si="1"/>
        <v>946.27610816434037</v>
      </c>
      <c r="AE45">
        <f>'IDT-1'!C45</f>
        <v>0</v>
      </c>
      <c r="AF45" s="26"/>
      <c r="AG45">
        <f t="shared" si="2"/>
        <v>946.27610816434037</v>
      </c>
      <c r="AI45" s="75">
        <f>PXIL!I45</f>
        <v>0</v>
      </c>
      <c r="AJ45" s="75">
        <f>PXIL!O45</f>
        <v>0</v>
      </c>
      <c r="AK45" s="75">
        <f>RTM_IEX!I45</f>
        <v>58.04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7.9482127779341392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-0.89775561097256862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4.1117559999999989</v>
      </c>
      <c r="O46">
        <f>BYPL_ISGS_exbus!BB46</f>
        <v>569.73543968719059</v>
      </c>
      <c r="P46" s="77">
        <v>54.580000000000005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154.07000000000002</v>
      </c>
      <c r="U46" s="78">
        <f>SUMPRODUCT(LTA!F46:AJ46,LTA!F$102:AJ$102,LTA!F$104:AJ$104)</f>
        <v>48.46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90.77</v>
      </c>
      <c r="AB46" s="117">
        <f>-STOA!O46</f>
        <v>-55</v>
      </c>
      <c r="AC46">
        <f t="shared" si="0"/>
        <v>9.5349709970118237</v>
      </c>
      <c r="AD46">
        <f t="shared" si="1"/>
        <v>961.69268185714043</v>
      </c>
      <c r="AE46">
        <f>'IDT-1'!C46</f>
        <v>0</v>
      </c>
      <c r="AF46" s="26"/>
      <c r="AG46">
        <f t="shared" si="2"/>
        <v>961.69268185714043</v>
      </c>
      <c r="AI46" s="75">
        <f>PXIL!I46</f>
        <v>0</v>
      </c>
      <c r="AJ46" s="75">
        <f>PXIL!O46</f>
        <v>0</v>
      </c>
      <c r="AK46" s="75">
        <f>RTM_IEX!I46</f>
        <v>69.650000000000006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7.9467130031856348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-0.89775561097256862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4.0658679999999991</v>
      </c>
      <c r="O47">
        <f>BYPL_ISGS_exbus!BB47</f>
        <v>580.69995929515164</v>
      </c>
      <c r="P47" s="77">
        <v>54.580000000000005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155.19999999999999</v>
      </c>
      <c r="U47" s="78">
        <f>SUMPRODUCT(LTA!F47:AJ47,LTA!F$102:AJ$102,LTA!F$104:AJ$104)</f>
        <v>75.25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92.87</v>
      </c>
      <c r="AB47" s="117">
        <f>-STOA!O47</f>
        <v>-55</v>
      </c>
      <c r="AC47">
        <f t="shared" si="0"/>
        <v>9.537673757144093</v>
      </c>
      <c r="AD47">
        <f t="shared" si="1"/>
        <v>961.99711093022063</v>
      </c>
      <c r="AE47">
        <f>'IDT-1'!C47</f>
        <v>0</v>
      </c>
      <c r="AF47" s="26"/>
      <c r="AG47">
        <f t="shared" si="2"/>
        <v>961.99711093022063</v>
      </c>
      <c r="AI47" s="75">
        <f>PXIL!I47</f>
        <v>0</v>
      </c>
      <c r="AJ47" s="75">
        <f>PXIL!O47</f>
        <v>0</v>
      </c>
      <c r="AK47" s="75">
        <f>RTM_IEX!I47</f>
        <v>29.02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7.9467130031856348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-0.89775561097256862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4.1117559999999989</v>
      </c>
      <c r="O48">
        <f>BYPL_ISGS_exbus!BB48</f>
        <v>580.69995929515164</v>
      </c>
      <c r="P48" s="77">
        <v>54.580000000000005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155.95000000000002</v>
      </c>
      <c r="U48" s="78">
        <f>SUMPRODUCT(LTA!F48:AJ48,LTA!F$102:AJ$102,LTA!F$104:AJ$104)</f>
        <v>75.25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93.77</v>
      </c>
      <c r="AB48" s="117">
        <f>-STOA!O48</f>
        <v>-55</v>
      </c>
      <c r="AC48">
        <f t="shared" si="0"/>
        <v>9.7739175715440929</v>
      </c>
      <c r="AD48">
        <f t="shared" si="1"/>
        <v>988.60675511582065</v>
      </c>
      <c r="AE48">
        <f>'IDT-1'!C48</f>
        <v>0</v>
      </c>
      <c r="AF48" s="26"/>
      <c r="AG48">
        <f t="shared" si="2"/>
        <v>988.60675511582065</v>
      </c>
      <c r="AI48" s="75">
        <f>PXIL!I48</f>
        <v>0</v>
      </c>
      <c r="AJ48" s="75">
        <f>PXIL!O48</f>
        <v>0</v>
      </c>
      <c r="AK48" s="75">
        <f>RTM_IEX!I48</f>
        <v>54.17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7.9467130031856348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-0.89775561097256862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4.1576439999999995</v>
      </c>
      <c r="O49">
        <f>BYPL_ISGS_exbus!BB49</f>
        <v>580.69995929515164</v>
      </c>
      <c r="P49" s="77">
        <v>54.580000000000005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157.32999999999998</v>
      </c>
      <c r="U49" s="78">
        <f>SUMPRODUCT(LTA!F49:AJ49,LTA!F$102:AJ$102,LTA!F$104:AJ$104)</f>
        <v>75.25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94.37</v>
      </c>
      <c r="AB49" s="117">
        <f>-STOA!O49</f>
        <v>-55</v>
      </c>
      <c r="AC49">
        <f t="shared" si="0"/>
        <v>9.3150493859440928</v>
      </c>
      <c r="AD49">
        <f t="shared" si="1"/>
        <v>936.92151130142054</v>
      </c>
      <c r="AE49">
        <f>'IDT-1'!C49</f>
        <v>0</v>
      </c>
      <c r="AF49" s="26"/>
      <c r="AG49">
        <f t="shared" si="2"/>
        <v>936.92151130142054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7.9467130031856348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-0.89775561097256862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4.088811999999999</v>
      </c>
      <c r="O50">
        <f>BYPL_ISGS_exbus!BB50</f>
        <v>580.69995929515164</v>
      </c>
      <c r="P50" s="77">
        <v>54.580000000000005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156.88999999999999</v>
      </c>
      <c r="U50" s="78">
        <f>SUMPRODUCT(LTA!F50:AJ50,LTA!F$102:AJ$102,LTA!F$104:AJ$104)</f>
        <v>75.25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95.27</v>
      </c>
      <c r="AB50" s="117">
        <f>-STOA!O50</f>
        <v>-55</v>
      </c>
      <c r="AC50">
        <f t="shared" si="0"/>
        <v>9.5738676643440925</v>
      </c>
      <c r="AD50">
        <f t="shared" si="1"/>
        <v>966.07386102302053</v>
      </c>
      <c r="AE50">
        <f>'IDT-1'!C50</f>
        <v>0</v>
      </c>
      <c r="AF50" s="26"/>
      <c r="AG50">
        <f t="shared" si="2"/>
        <v>966.07386102302053</v>
      </c>
      <c r="AI50" s="75">
        <f>PXIL!I50</f>
        <v>0</v>
      </c>
      <c r="AJ50" s="75">
        <f>PXIL!O50</f>
        <v>0</v>
      </c>
      <c r="AK50" s="75">
        <f>RTM_IEX!I50</f>
        <v>29.02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7.9467130031856348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-0.89775561097256862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4.088811999999999</v>
      </c>
      <c r="O51">
        <f>BYPL_ISGS_exbus!BB51</f>
        <v>581.80324893515171</v>
      </c>
      <c r="P51" s="77">
        <v>51.54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156.91999999999999</v>
      </c>
      <c r="U51" s="78">
        <f>SUMPRODUCT(LTA!F51:AJ51,LTA!F$102:AJ$102,LTA!F$104:AJ$104)</f>
        <v>75.25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95.27</v>
      </c>
      <c r="AB51" s="117">
        <f>-STOA!O51</f>
        <v>-55</v>
      </c>
      <c r="AC51">
        <f t="shared" si="0"/>
        <v>9.5996806131760906</v>
      </c>
      <c r="AD51">
        <f t="shared" si="1"/>
        <v>968.9813377141885</v>
      </c>
      <c r="AE51">
        <f>'IDT-1'!C51</f>
        <v>0</v>
      </c>
      <c r="AF51" s="26"/>
      <c r="AG51">
        <f t="shared" si="2"/>
        <v>968.9813377141885</v>
      </c>
      <c r="AI51" s="75">
        <f>PXIL!I51</f>
        <v>0</v>
      </c>
      <c r="AJ51" s="75">
        <f>PXIL!O51</f>
        <v>0</v>
      </c>
      <c r="AK51" s="75">
        <f>RTM_IEX!I51</f>
        <v>33.86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7.9467130031856348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-0.89775561097256862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3.9234239999999994</v>
      </c>
      <c r="O52">
        <f>BYPL_ISGS_exbus!BB52</f>
        <v>581.80324893515171</v>
      </c>
      <c r="P52" s="77">
        <v>51.54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156.13999999999999</v>
      </c>
      <c r="U52" s="78">
        <f>SUMPRODUCT(LTA!F52:AJ52,LTA!F$102:AJ$102,LTA!F$104:AJ$104)</f>
        <v>75.25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94.97</v>
      </c>
      <c r="AB52" s="117">
        <f>-STOA!O52</f>
        <v>-55</v>
      </c>
      <c r="AC52">
        <f t="shared" si="0"/>
        <v>9.5887211987760921</v>
      </c>
      <c r="AD52">
        <f t="shared" si="1"/>
        <v>967.74690912858864</v>
      </c>
      <c r="AE52">
        <f>'IDT-1'!C52</f>
        <v>0</v>
      </c>
      <c r="AF52" s="26"/>
      <c r="AG52">
        <f t="shared" si="2"/>
        <v>967.74690912858864</v>
      </c>
      <c r="AI52" s="75">
        <f>PXIL!I52</f>
        <v>0</v>
      </c>
      <c r="AJ52" s="75">
        <f>PXIL!O52</f>
        <v>0</v>
      </c>
      <c r="AK52" s="75">
        <f>RTM_IEX!I52</f>
        <v>33.86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7.8887026870846562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-0.89775561097256862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4.0247599999999997</v>
      </c>
      <c r="O53">
        <f>BYPL_ISGS_exbus!BB53</f>
        <v>553.73816900947259</v>
      </c>
      <c r="P53" s="77">
        <v>51.54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156.39999999999998</v>
      </c>
      <c r="U53" s="78">
        <f>SUMPRODUCT(LTA!F53:AJ53,LTA!F$102:AJ$102,LTA!F$104:AJ$104)</f>
        <v>75.25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94.37</v>
      </c>
      <c r="AB53" s="117">
        <f>-STOA!O53</f>
        <v>-55</v>
      </c>
      <c r="AC53">
        <f t="shared" si="0"/>
        <v>9.8754097614484273</v>
      </c>
      <c r="AD53">
        <f t="shared" si="1"/>
        <v>1000.0384663241362</v>
      </c>
      <c r="AE53">
        <f>'IDT-1'!C53</f>
        <v>0</v>
      </c>
      <c r="AF53" s="26"/>
      <c r="AG53">
        <f t="shared" si="2"/>
        <v>1000.0384663241362</v>
      </c>
      <c r="AI53" s="75">
        <f>PXIL!I53</f>
        <v>0</v>
      </c>
      <c r="AJ53" s="75">
        <f>PXIL!O53</f>
        <v>0</v>
      </c>
      <c r="AK53" s="75">
        <f>RTM_IEX!I53</f>
        <v>94.8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8.1186940190696326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-0.89775561097256862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4.1528639999999992</v>
      </c>
      <c r="O54">
        <f>BYPL_ISGS_exbus!BB54</f>
        <v>553.73816900947259</v>
      </c>
      <c r="P54" s="77">
        <v>51.54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156.76000000000002</v>
      </c>
      <c r="U54" s="78">
        <f>SUMPRODUCT(LTA!F54:AJ54,LTA!F$102:AJ$102,LTA!F$104:AJ$104)</f>
        <v>75.25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92.87</v>
      </c>
      <c r="AB54" s="117">
        <f>-STOA!O54</f>
        <v>-55</v>
      </c>
      <c r="AC54">
        <f t="shared" si="0"/>
        <v>9.5620250003698963</v>
      </c>
      <c r="AD54">
        <f t="shared" si="1"/>
        <v>964.73994641719969</v>
      </c>
      <c r="AE54">
        <f>'IDT-1'!C54</f>
        <v>0</v>
      </c>
      <c r="AF54" s="26"/>
      <c r="AG54">
        <f t="shared" si="2"/>
        <v>964.73994641719969</v>
      </c>
      <c r="AI54" s="75">
        <f>PXIL!I54</f>
        <v>0</v>
      </c>
      <c r="AJ54" s="75">
        <f>PXIL!O54</f>
        <v>0</v>
      </c>
      <c r="AK54" s="75">
        <f>RTM_IEX!I54</f>
        <v>59.97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7.9482127779341392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-0.89775561097256862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4.1853679999999995</v>
      </c>
      <c r="O55">
        <f>BYPL_ISGS_exbus!BB55</f>
        <v>543.4306926085593</v>
      </c>
      <c r="P55" s="77">
        <v>51.54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157.71999999999997</v>
      </c>
      <c r="U55" s="78">
        <f>SUMPRODUCT(LTA!F55:AJ55,LTA!F$102:AJ$102,LTA!F$104:AJ$104)</f>
        <v>75.25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91.97</v>
      </c>
      <c r="AB55" s="117">
        <f>-STOA!O55</f>
        <v>-55</v>
      </c>
      <c r="AC55">
        <f t="shared" si="0"/>
        <v>9.2663850083198653</v>
      </c>
      <c r="AD55">
        <f t="shared" si="1"/>
        <v>931.44013276720091</v>
      </c>
      <c r="AE55">
        <f>'IDT-1'!C55</f>
        <v>0</v>
      </c>
      <c r="AF55" s="26"/>
      <c r="AG55">
        <f t="shared" si="2"/>
        <v>931.44013276720091</v>
      </c>
      <c r="AI55" s="75">
        <f>PXIL!I55</f>
        <v>0</v>
      </c>
      <c r="AJ55" s="75">
        <f>PXIL!O55</f>
        <v>0</v>
      </c>
      <c r="AK55" s="75">
        <f>RTM_IEX!I55</f>
        <v>36.76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7.9482127779341392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-0.89775561097256862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4.2953079999999995</v>
      </c>
      <c r="O56">
        <f>BYPL_ISGS_exbus!BB56</f>
        <v>543.43086290585302</v>
      </c>
      <c r="P56" s="77">
        <v>51.54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158.35</v>
      </c>
      <c r="U56" s="78">
        <f>SUMPRODUCT(LTA!F56:AJ56,LTA!F$102:AJ$102,LTA!F$104:AJ$104)</f>
        <v>75.25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91.37</v>
      </c>
      <c r="AB56" s="117">
        <f>-STOA!O56</f>
        <v>-55</v>
      </c>
      <c r="AC56">
        <f t="shared" si="0"/>
        <v>9.1654499789360511</v>
      </c>
      <c r="AD56">
        <f t="shared" si="1"/>
        <v>920.07117809387842</v>
      </c>
      <c r="AE56">
        <f>'IDT-1'!C56</f>
        <v>0</v>
      </c>
      <c r="AF56" s="26"/>
      <c r="AG56">
        <f t="shared" si="2"/>
        <v>920.07117809387842</v>
      </c>
      <c r="AI56" s="75">
        <f>PXIL!I56</f>
        <v>0</v>
      </c>
      <c r="AJ56" s="75">
        <f>PXIL!O56</f>
        <v>0</v>
      </c>
      <c r="AK56" s="75">
        <f>RTM_IEX!I56</f>
        <v>25.15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7.9482127779341392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-0.89775561097256862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4.0429239999999993</v>
      </c>
      <c r="O57">
        <f>BYPL_ISGS_exbus!BB57</f>
        <v>537.19360017222243</v>
      </c>
      <c r="P57" s="77">
        <v>51.54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158.96</v>
      </c>
      <c r="U57" s="78">
        <f>SUMPRODUCT(LTA!F57:AJ57,LTA!F$102:AJ$102,LTA!F$104:AJ$104)</f>
        <v>75.25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91.37</v>
      </c>
      <c r="AB57" s="117">
        <f>-STOA!O57</f>
        <v>-55</v>
      </c>
      <c r="AC57">
        <f t="shared" si="0"/>
        <v>9.2328610876801012</v>
      </c>
      <c r="AD57">
        <f t="shared" si="1"/>
        <v>927.66412025150373</v>
      </c>
      <c r="AE57">
        <f>'IDT-1'!C57</f>
        <v>0</v>
      </c>
      <c r="AF57" s="26"/>
      <c r="AG57">
        <f t="shared" si="2"/>
        <v>927.66412025150373</v>
      </c>
      <c r="AI57" s="75">
        <f>PXIL!I57</f>
        <v>0</v>
      </c>
      <c r="AJ57" s="75">
        <f>PXIL!O57</f>
        <v>0</v>
      </c>
      <c r="AK57" s="75">
        <f>RTM_IEX!I57</f>
        <v>38.69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7.9482127779341392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-0.89775561097256862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3.8909199999999995</v>
      </c>
      <c r="O58">
        <f>BYPL_ISGS_exbus!BB58</f>
        <v>537.19346549747263</v>
      </c>
      <c r="P58" s="77">
        <v>51.54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158.54999999999998</v>
      </c>
      <c r="U58" s="78">
        <f>SUMPRODUCT(LTA!F58:AJ58,LTA!F$102:AJ$102,LTA!F$104:AJ$104)</f>
        <v>75.25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91.37</v>
      </c>
      <c r="AB58" s="117">
        <f>-STOA!O58</f>
        <v>-55</v>
      </c>
      <c r="AC58">
        <f t="shared" si="0"/>
        <v>9.2705062673423022</v>
      </c>
      <c r="AD58">
        <f t="shared" si="1"/>
        <v>931.90433639709181</v>
      </c>
      <c r="AE58">
        <f>'IDT-1'!C58</f>
        <v>0</v>
      </c>
      <c r="AF58" s="26"/>
      <c r="AG58">
        <f t="shared" si="2"/>
        <v>931.90433639709181</v>
      </c>
      <c r="AI58" s="75">
        <f>PXIL!I58</f>
        <v>0</v>
      </c>
      <c r="AJ58" s="75">
        <f>PXIL!O58</f>
        <v>0</v>
      </c>
      <c r="AK58" s="75">
        <f>RTM_IEX!I58</f>
        <v>43.53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7.9482127779341392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-0.89775561097256862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3.9788719999999991</v>
      </c>
      <c r="O59">
        <f>BYPL_ISGS_exbus!BB59</f>
        <v>531.09941130492928</v>
      </c>
      <c r="P59" s="77">
        <v>51.54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156.49999999999997</v>
      </c>
      <c r="U59" s="78">
        <f>SUMPRODUCT(LTA!F59:AJ59,LTA!F$102:AJ$102,LTA!F$104:AJ$104)</f>
        <v>75.25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89.87</v>
      </c>
      <c r="AB59" s="117">
        <f>-STOA!O59</f>
        <v>-55</v>
      </c>
      <c r="AC59">
        <f t="shared" si="0"/>
        <v>8.9906125680479221</v>
      </c>
      <c r="AD59">
        <f t="shared" si="1"/>
        <v>900.37812790384282</v>
      </c>
      <c r="AE59">
        <f>'IDT-1'!C59</f>
        <v>0</v>
      </c>
      <c r="AF59" s="26"/>
      <c r="AG59">
        <f t="shared" si="2"/>
        <v>900.37812790384282</v>
      </c>
      <c r="AI59" s="75">
        <f>PXIL!I59</f>
        <v>0</v>
      </c>
      <c r="AJ59" s="75">
        <f>PXIL!O59</f>
        <v>0</v>
      </c>
      <c r="AK59" s="75">
        <f>RTM_IEX!I59</f>
        <v>21.28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7.9482127779341392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-0.89775561097256862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4.0840319999999997</v>
      </c>
      <c r="O60">
        <f>BYPL_ISGS_exbus!BB60</f>
        <v>531.09941130492928</v>
      </c>
      <c r="P60" s="77">
        <v>51.54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155.47999999999999</v>
      </c>
      <c r="U60" s="78">
        <f>SUMPRODUCT(LTA!F60:AJ60,LTA!F$102:AJ$102,LTA!F$104:AJ$104)</f>
        <v>75.25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88.37</v>
      </c>
      <c r="AB60" s="117">
        <f>-STOA!O60</f>
        <v>-55</v>
      </c>
      <c r="AC60">
        <f t="shared" si="0"/>
        <v>9.122569976047922</v>
      </c>
      <c r="AD60">
        <f t="shared" si="1"/>
        <v>915.24133049584282</v>
      </c>
      <c r="AE60">
        <f>'IDT-1'!C60</f>
        <v>0</v>
      </c>
      <c r="AF60" s="26"/>
      <c r="AG60">
        <f t="shared" si="2"/>
        <v>915.24133049584282</v>
      </c>
      <c r="AI60" s="75">
        <f>PXIL!I60</f>
        <v>0</v>
      </c>
      <c r="AJ60" s="75">
        <f>PXIL!O60</f>
        <v>0</v>
      </c>
      <c r="AK60" s="75">
        <f>RTM_IEX!I60</f>
        <v>38.69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7.9482127779341392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-0.89775561097256862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4.2264759999999999</v>
      </c>
      <c r="O61">
        <f>BYPL_ISGS_exbus!BB61</f>
        <v>531.09941130492928</v>
      </c>
      <c r="P61" s="77">
        <v>51.54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149.15</v>
      </c>
      <c r="U61" s="78">
        <f>SUMPRODUCT(LTA!F61:AJ61,LTA!F$102:AJ$102,LTA!F$104:AJ$104)</f>
        <v>75.25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86.87</v>
      </c>
      <c r="AB61" s="117">
        <f>-STOA!O61</f>
        <v>-55</v>
      </c>
      <c r="AC61">
        <f t="shared" si="0"/>
        <v>9.3188314832479211</v>
      </c>
      <c r="AD61">
        <f t="shared" si="1"/>
        <v>937.34751298864296</v>
      </c>
      <c r="AE61">
        <f>'IDT-1'!C61</f>
        <v>0</v>
      </c>
      <c r="AF61" s="26"/>
      <c r="AG61">
        <f t="shared" si="2"/>
        <v>937.34751298864296</v>
      </c>
      <c r="AI61" s="75">
        <f>PXIL!I61</f>
        <v>0</v>
      </c>
      <c r="AJ61" s="75">
        <f>PXIL!O61</f>
        <v>0</v>
      </c>
      <c r="AK61" s="75">
        <f>RTM_IEX!I61</f>
        <v>68.680000000000007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7.9482127779341392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-0.89775561097256862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4.1394799999999989</v>
      </c>
      <c r="O62">
        <f>BYPL_ISGS_exbus!BB62</f>
        <v>531.09941130492928</v>
      </c>
      <c r="P62" s="77">
        <v>51.54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130.16999999999999</v>
      </c>
      <c r="U62" s="78">
        <f>SUMPRODUCT(LTA!F62:AJ62,LTA!F$102:AJ$102,LTA!F$104:AJ$104)</f>
        <v>75.25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85.37</v>
      </c>
      <c r="AB62" s="117">
        <f>-STOA!O62</f>
        <v>-55</v>
      </c>
      <c r="AC62">
        <f t="shared" si="0"/>
        <v>9.2569939184479217</v>
      </c>
      <c r="AD62">
        <f t="shared" si="1"/>
        <v>930.38235455344284</v>
      </c>
      <c r="AE62">
        <f>'IDT-1'!C62</f>
        <v>0</v>
      </c>
      <c r="AF62" s="26"/>
      <c r="AG62">
        <f t="shared" si="2"/>
        <v>930.38235455344284</v>
      </c>
      <c r="AI62" s="75">
        <f>PXIL!I62</f>
        <v>0</v>
      </c>
      <c r="AJ62" s="75">
        <f>PXIL!O62</f>
        <v>0</v>
      </c>
      <c r="AK62" s="75">
        <f>RTM_IEX!I62</f>
        <v>82.22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7.9482127779341392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-0.89775561097256862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4.2216959999999997</v>
      </c>
      <c r="O63">
        <f>BYPL_ISGS_exbus!BB63</f>
        <v>527.59637741692939</v>
      </c>
      <c r="P63" s="77">
        <v>51.54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126.14999999999999</v>
      </c>
      <c r="U63" s="78">
        <f>SUMPRODUCT(LTA!F63:AJ63,LTA!F$102:AJ$102,LTA!F$104:AJ$104)</f>
        <v>75.25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92.94</v>
      </c>
      <c r="AB63" s="117">
        <f>-STOA!O63</f>
        <v>-55</v>
      </c>
      <c r="AC63">
        <f t="shared" si="0"/>
        <v>8.8069547210335237</v>
      </c>
      <c r="AD63">
        <f t="shared" si="1"/>
        <v>879.69157586285735</v>
      </c>
      <c r="AE63">
        <f>'IDT-1'!C63</f>
        <v>0</v>
      </c>
      <c r="AF63" s="26"/>
      <c r="AG63">
        <f t="shared" si="2"/>
        <v>879.69157586285735</v>
      </c>
      <c r="AI63" s="75">
        <f>PXIL!I63</f>
        <v>0</v>
      </c>
      <c r="AJ63" s="75">
        <f>PXIL!O63</f>
        <v>0</v>
      </c>
      <c r="AK63" s="75">
        <f>RTM_IEX!I63</f>
        <v>30.95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7.9482127779341392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-0.89775561097256862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3.9970359999999996</v>
      </c>
      <c r="O64">
        <f>BYPL_ISGS_exbus!BB64</f>
        <v>527.59637741692939</v>
      </c>
      <c r="P64" s="77">
        <v>51.54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121.21</v>
      </c>
      <c r="U64" s="78">
        <f>SUMPRODUCT(LTA!F64:AJ64,LTA!F$102:AJ$102,LTA!F$104:AJ$104)</f>
        <v>75.25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105.05</v>
      </c>
      <c r="AB64" s="117">
        <f>-STOA!O64</f>
        <v>-55</v>
      </c>
      <c r="AC64">
        <f t="shared" si="0"/>
        <v>8.9532577130335227</v>
      </c>
      <c r="AD64">
        <f t="shared" si="1"/>
        <v>896.17061287085733</v>
      </c>
      <c r="AE64">
        <f>'IDT-1'!C64</f>
        <v>0</v>
      </c>
      <c r="AF64" s="26"/>
      <c r="AG64">
        <f t="shared" si="2"/>
        <v>896.17061287085733</v>
      </c>
      <c r="AI64" s="75">
        <f>PXIL!I64</f>
        <v>0</v>
      </c>
      <c r="AJ64" s="75">
        <f>PXIL!O64</f>
        <v>0</v>
      </c>
      <c r="AK64" s="75">
        <f>RTM_IEX!I64</f>
        <v>40.630000000000003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7.9482127779341392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-0.89775561097256862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4.0744719999999992</v>
      </c>
      <c r="O65">
        <f>BYPL_ISGS_exbus!BB65</f>
        <v>527.59637741692939</v>
      </c>
      <c r="P65" s="77">
        <v>51.54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112.36</v>
      </c>
      <c r="U65" s="78">
        <f>SUMPRODUCT(LTA!F65:AJ65,LTA!F$102:AJ$102,LTA!F$104:AJ$104)</f>
        <v>75.25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107.49000000000001</v>
      </c>
      <c r="AB65" s="117">
        <f>-STOA!O65</f>
        <v>-55</v>
      </c>
      <c r="AC65">
        <f t="shared" si="0"/>
        <v>9.0507391498335235</v>
      </c>
      <c r="AD65">
        <f t="shared" si="1"/>
        <v>907.15056743405739</v>
      </c>
      <c r="AE65">
        <f>'IDT-1'!C65</f>
        <v>0</v>
      </c>
      <c r="AF65" s="26"/>
      <c r="AG65">
        <f t="shared" si="2"/>
        <v>907.15056743405739</v>
      </c>
      <c r="AI65" s="75">
        <f>PXIL!I65</f>
        <v>0</v>
      </c>
      <c r="AJ65" s="75">
        <f>PXIL!O65</f>
        <v>0</v>
      </c>
      <c r="AK65" s="75">
        <f>RTM_IEX!I65</f>
        <v>58.04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7.9482127779341392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-0.89775561097256862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4.3459759999999994</v>
      </c>
      <c r="O66">
        <f>BYPL_ISGS_exbus!BB66</f>
        <v>527.59637741692939</v>
      </c>
      <c r="P66" s="77">
        <v>51.54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107</v>
      </c>
      <c r="U66" s="78">
        <f>SUMPRODUCT(LTA!F66:AJ66,LTA!F$102:AJ$102,LTA!F$104:AJ$104)</f>
        <v>75.25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109.02999999999999</v>
      </c>
      <c r="AB66" s="117">
        <f>-STOA!O66</f>
        <v>-55</v>
      </c>
      <c r="AC66">
        <f t="shared" si="0"/>
        <v>9.0195123850335222</v>
      </c>
      <c r="AD66">
        <f t="shared" si="1"/>
        <v>903.63329819885735</v>
      </c>
      <c r="AE66">
        <f>'IDT-1'!C66</f>
        <v>0</v>
      </c>
      <c r="AF66" s="26"/>
      <c r="AG66">
        <f t="shared" si="2"/>
        <v>903.63329819885735</v>
      </c>
      <c r="AI66" s="75">
        <f>PXIL!I66</f>
        <v>0</v>
      </c>
      <c r="AJ66" s="75">
        <f>PXIL!O66</f>
        <v>0</v>
      </c>
      <c r="AK66" s="75">
        <f>RTM_IEX!I66</f>
        <v>58.04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7.9482127779341392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-0.89775561097256862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4.2446399999999995</v>
      </c>
      <c r="O67">
        <f>BYPL_ISGS_exbus!BB67</f>
        <v>520.39454447492926</v>
      </c>
      <c r="P67" s="77">
        <v>51.54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92.27000000000001</v>
      </c>
      <c r="U67" s="78">
        <f>SUMPRODUCT(LTA!F67:AJ67,LTA!F$102:AJ$102,LTA!F$104:AJ$104)</f>
        <v>75.25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121.13</v>
      </c>
      <c r="AB67" s="117">
        <f>-STOA!O67</f>
        <v>-55</v>
      </c>
      <c r="AC67">
        <f t="shared" si="0"/>
        <v>8.9321004983439209</v>
      </c>
      <c r="AD67">
        <f t="shared" si="1"/>
        <v>893.78754114354672</v>
      </c>
      <c r="AE67">
        <f>'IDT-1'!C67</f>
        <v>0</v>
      </c>
      <c r="AF67" s="26"/>
      <c r="AG67">
        <f t="shared" si="2"/>
        <v>893.78754114354672</v>
      </c>
      <c r="AI67" s="75">
        <f>PXIL!I67</f>
        <v>0</v>
      </c>
      <c r="AJ67" s="75">
        <f>PXIL!O67</f>
        <v>0</v>
      </c>
      <c r="AK67" s="75">
        <f>RTM_IEX!I67</f>
        <v>58.04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7.9482127779341392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-0.89775561097256862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4.3000879999999997</v>
      </c>
      <c r="O68">
        <f>BYPL_ISGS_exbus!BB68</f>
        <v>520.39454447492926</v>
      </c>
      <c r="P68" s="77">
        <v>51.54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82.22</v>
      </c>
      <c r="U68" s="78">
        <f>SUMPRODUCT(LTA!F68:AJ68,LTA!F$102:AJ$102,LTA!F$104:AJ$104)</f>
        <v>75.25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123.57</v>
      </c>
      <c r="AB68" s="117">
        <f>-STOA!O68</f>
        <v>-55</v>
      </c>
      <c r="AC68">
        <f t="shared" ref="AC68:AC98" si="3">SUMIF(B68:AB68,"&gt;0")*$AC$2-SUMIF(B68:AB68,"&lt;0")*($AC$2/(1-$AC$2))+SUMIF(AI68:AR68,"&gt;0")*$AC$2-SUMIF(AI68:AR68,"&lt;0")*($AC$2/(1-$AC$2))</f>
        <v>8.9081244407439204</v>
      </c>
      <c r="AD68">
        <f t="shared" ref="AD68:AD98" si="4">SUM(B68:AB68,AI68:AR68)-AC68</f>
        <v>891.08696520114688</v>
      </c>
      <c r="AE68">
        <f>'IDT-1'!C68</f>
        <v>0</v>
      </c>
      <c r="AF68" s="26"/>
      <c r="AG68">
        <f t="shared" ref="AG68:AG98" si="5">SUM(AD68:AF68)</f>
        <v>891.08696520114688</v>
      </c>
      <c r="AI68" s="75">
        <f>PXIL!I68</f>
        <v>0</v>
      </c>
      <c r="AJ68" s="75">
        <f>PXIL!O68</f>
        <v>0</v>
      </c>
      <c r="AK68" s="75">
        <f>RTM_IEX!I68</f>
        <v>62.87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8.1733746130030944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-0.89775561097256862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4.3689199999999992</v>
      </c>
      <c r="O69">
        <f>BYPL_ISGS_exbus!BB69</f>
        <v>522.74453596492924</v>
      </c>
      <c r="P69" s="77">
        <v>51.54</v>
      </c>
      <c r="Q69" s="77">
        <v>0</v>
      </c>
      <c r="R69" s="80">
        <v>26.3</v>
      </c>
      <c r="S69" s="80">
        <v>0</v>
      </c>
      <c r="T69" s="78">
        <f>SUMPRODUCT(LTA!F69:AJ69,LTA!F$101:AJ$101,LTA!F$104:AJ$104)</f>
        <v>70.850000000000009</v>
      </c>
      <c r="U69" s="78">
        <f>SUMPRODUCT(LTA!F69:AJ69,LTA!F$102:AJ$102,LTA!F$104:AJ$104)</f>
        <v>75.25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126.31</v>
      </c>
      <c r="AB69" s="117">
        <f>-STOA!O69</f>
        <v>-55</v>
      </c>
      <c r="AC69">
        <f t="shared" si="3"/>
        <v>9.1959195116045276</v>
      </c>
      <c r="AD69">
        <f t="shared" si="4"/>
        <v>923.50315545535511</v>
      </c>
      <c r="AE69">
        <f>'IDT-1'!C69</f>
        <v>0</v>
      </c>
      <c r="AF69" s="26"/>
      <c r="AG69">
        <f t="shared" si="5"/>
        <v>923.50315545535511</v>
      </c>
      <c r="AI69" s="75">
        <f>PXIL!I69</f>
        <v>0</v>
      </c>
      <c r="AJ69" s="75">
        <f>PXIL!O69</f>
        <v>0</v>
      </c>
      <c r="AK69" s="75">
        <f>RTM_IEX!I69</f>
        <v>101.56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7.9496304407336424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-0.89775561097256862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4.1758079999999991</v>
      </c>
      <c r="O70">
        <f>BYPL_ISGS_exbus!BB70</f>
        <v>531.92708630692925</v>
      </c>
      <c r="P70" s="77">
        <v>51.54</v>
      </c>
      <c r="Q70" s="77">
        <v>0</v>
      </c>
      <c r="R70" s="80">
        <v>26.27</v>
      </c>
      <c r="S70" s="80">
        <v>0</v>
      </c>
      <c r="T70" s="78">
        <f>SUMPRODUCT(LTA!F70:AJ70,LTA!F$101:AJ$101,LTA!F$104:AJ$104)</f>
        <v>61.82</v>
      </c>
      <c r="U70" s="78">
        <f>SUMPRODUCT(LTA!F70:AJ70,LTA!F$102:AJ$102,LTA!F$104:AJ$104)</f>
        <v>75.25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134.47999999999999</v>
      </c>
      <c r="AB70" s="117">
        <f>-STOA!O70</f>
        <v>-55</v>
      </c>
      <c r="AC70">
        <f t="shared" si="3"/>
        <v>8.9247536202981568</v>
      </c>
      <c r="AD70">
        <f t="shared" si="4"/>
        <v>892.96001551639222</v>
      </c>
      <c r="AE70">
        <f>'IDT-1'!C70</f>
        <v>0</v>
      </c>
      <c r="AF70" s="26"/>
      <c r="AG70">
        <f t="shared" si="5"/>
        <v>892.96001551639222</v>
      </c>
      <c r="AI70" s="75">
        <f>PXIL!I70</f>
        <v>0</v>
      </c>
      <c r="AJ70" s="75">
        <f>PXIL!O70</f>
        <v>0</v>
      </c>
      <c r="AK70" s="75">
        <f>RTM_IEX!I70</f>
        <v>62.87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7.9496304407336424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-0.89775561097256862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4.1891919999999985</v>
      </c>
      <c r="O71">
        <f>BYPL_ISGS_exbus!BB71</f>
        <v>556.3001993884817</v>
      </c>
      <c r="P71" s="77">
        <v>51.54</v>
      </c>
      <c r="Q71" s="77">
        <v>0</v>
      </c>
      <c r="R71" s="80">
        <v>23.95</v>
      </c>
      <c r="S71" s="80">
        <v>0</v>
      </c>
      <c r="T71" s="78">
        <f>SUMPRODUCT(LTA!F71:AJ71,LTA!F$101:AJ$101,LTA!F$104:AJ$104)</f>
        <v>59.769999999999996</v>
      </c>
      <c r="U71" s="78">
        <f>SUMPRODUCT(LTA!F71:AJ71,LTA!F$102:AJ$102,LTA!F$104:AJ$104)</f>
        <v>75.25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156.85999999999999</v>
      </c>
      <c r="AB71" s="117">
        <f>-STOA!O71</f>
        <v>-55</v>
      </c>
      <c r="AC71">
        <f t="shared" si="3"/>
        <v>9.2978427946158178</v>
      </c>
      <c r="AD71">
        <f t="shared" si="4"/>
        <v>934.98342342362696</v>
      </c>
      <c r="AE71">
        <f>'IDT-1'!C71</f>
        <v>0</v>
      </c>
      <c r="AF71" s="26"/>
      <c r="AG71">
        <f t="shared" si="5"/>
        <v>934.98342342362696</v>
      </c>
      <c r="AI71" s="75">
        <f>PXIL!I71</f>
        <v>0</v>
      </c>
      <c r="AJ71" s="75">
        <f>PXIL!O71</f>
        <v>0</v>
      </c>
      <c r="AK71" s="75">
        <f>RTM_IEX!I71</f>
        <v>62.87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7.9496304407336424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-0.89775561097256862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4.1299199999999994</v>
      </c>
      <c r="O72">
        <f>BYPL_ISGS_exbus!BB72</f>
        <v>556.28700053248167</v>
      </c>
      <c r="P72" s="77">
        <v>51.54</v>
      </c>
      <c r="Q72" s="77">
        <v>0</v>
      </c>
      <c r="R72" s="80">
        <v>16.759999999999998</v>
      </c>
      <c r="S72" s="80">
        <v>0</v>
      </c>
      <c r="T72" s="78">
        <f>SUMPRODUCT(LTA!F72:AJ72,LTA!F$101:AJ$101,LTA!F$104:AJ$104)</f>
        <v>50.08</v>
      </c>
      <c r="U72" s="78">
        <f>SUMPRODUCT(LTA!F72:AJ72,LTA!F$102:AJ$102,LTA!F$104:AJ$104)</f>
        <v>75.25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14.51</v>
      </c>
      <c r="Z72" s="75">
        <f>IEX!O72</f>
        <v>0</v>
      </c>
      <c r="AA72" s="117">
        <f>STOA!I72</f>
        <v>158.69999999999999</v>
      </c>
      <c r="AB72" s="117">
        <f>-STOA!O72</f>
        <v>-55</v>
      </c>
      <c r="AC72">
        <f t="shared" si="3"/>
        <v>9.2925410510830186</v>
      </c>
      <c r="AD72">
        <f t="shared" si="4"/>
        <v>934.38625431115975</v>
      </c>
      <c r="AE72">
        <f>'IDT-1'!C72</f>
        <v>0</v>
      </c>
      <c r="AF72" s="26"/>
      <c r="AG72">
        <f t="shared" si="5"/>
        <v>934.38625431115975</v>
      </c>
      <c r="AI72" s="75">
        <f>PXIL!I72</f>
        <v>0</v>
      </c>
      <c r="AJ72" s="75">
        <f>PXIL!O72</f>
        <v>0</v>
      </c>
      <c r="AK72" s="75">
        <f>RTM_IEX!I72</f>
        <v>62.87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7.9496304407336424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-0.89775561097256862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4.1624239999999988</v>
      </c>
      <c r="O73">
        <f>BYPL_ISGS_exbus!BB73</f>
        <v>517.1011016826717</v>
      </c>
      <c r="P73" s="77">
        <v>51.54</v>
      </c>
      <c r="Q73" s="77">
        <v>0</v>
      </c>
      <c r="R73" s="80">
        <v>10.180000000000001</v>
      </c>
      <c r="S73" s="80">
        <v>0</v>
      </c>
      <c r="T73" s="78">
        <f>SUMPRODUCT(LTA!F73:AJ73,LTA!F$101:AJ$101,LTA!F$104:AJ$104)</f>
        <v>40.769999999999996</v>
      </c>
      <c r="U73" s="78">
        <f>SUMPRODUCT(LTA!F73:AJ73,LTA!F$102:AJ$102,LTA!F$104:AJ$104)</f>
        <v>75.25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33.85</v>
      </c>
      <c r="Z73" s="75">
        <f>IEX!O73</f>
        <v>0</v>
      </c>
      <c r="AA73" s="117">
        <f>STOA!I73</f>
        <v>156.29999999999998</v>
      </c>
      <c r="AB73" s="117">
        <f>-STOA!O73</f>
        <v>-55</v>
      </c>
      <c r="AC73">
        <f t="shared" si="3"/>
        <v>9.2126071764046902</v>
      </c>
      <c r="AD73">
        <f t="shared" si="4"/>
        <v>925.38279333602793</v>
      </c>
      <c r="AE73">
        <f>'IDT-1'!C73</f>
        <v>0</v>
      </c>
      <c r="AF73" s="26"/>
      <c r="AG73">
        <f t="shared" si="5"/>
        <v>925.38279333602793</v>
      </c>
      <c r="AI73" s="75">
        <f>PXIL!I73</f>
        <v>0</v>
      </c>
      <c r="AJ73" s="75">
        <f>PXIL!O73</f>
        <v>0</v>
      </c>
      <c r="AK73" s="75">
        <f>RTM_IEX!I73</f>
        <v>91.89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7.9496304407336424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-0.89775561097256862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4.2083119999999994</v>
      </c>
      <c r="O74">
        <f>BYPL_ISGS_exbus!BB74</f>
        <v>519.81217326079866</v>
      </c>
      <c r="P74" s="77">
        <v>51.54</v>
      </c>
      <c r="Q74" s="77">
        <v>0</v>
      </c>
      <c r="R74" s="80">
        <v>4.9000000000000004</v>
      </c>
      <c r="S74" s="80">
        <v>0</v>
      </c>
      <c r="T74" s="78">
        <f>SUMPRODUCT(LTA!F74:AJ74,LTA!F$101:AJ$101,LTA!F$104:AJ$104)</f>
        <v>35.72</v>
      </c>
      <c r="U74" s="78">
        <f>SUMPRODUCT(LTA!F74:AJ74,LTA!F$102:AJ$102,LTA!F$104:AJ$104)</f>
        <v>75.25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43.53</v>
      </c>
      <c r="Z74" s="75">
        <f>IEX!O74</f>
        <v>0</v>
      </c>
      <c r="AA74" s="117">
        <f>STOA!I74</f>
        <v>155.1</v>
      </c>
      <c r="AB74" s="117">
        <f>-STOA!O74</f>
        <v>-55</v>
      </c>
      <c r="AC74">
        <f t="shared" si="3"/>
        <v>9.2205884206922075</v>
      </c>
      <c r="AD74">
        <f t="shared" si="4"/>
        <v>926.28177166986745</v>
      </c>
      <c r="AE74">
        <f>'IDT-1'!C74</f>
        <v>0</v>
      </c>
      <c r="AF74" s="26"/>
      <c r="AG74">
        <f t="shared" si="5"/>
        <v>926.28177166986745</v>
      </c>
      <c r="AI74" s="75">
        <f>PXIL!I74</f>
        <v>0</v>
      </c>
      <c r="AJ74" s="75">
        <f>PXIL!O74</f>
        <v>0</v>
      </c>
      <c r="AK74" s="75">
        <f>RTM_IEX!I74</f>
        <v>91.89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8.0153298658636736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-0.89775561097256862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4.1805879999999993</v>
      </c>
      <c r="O75">
        <f>BYPL_ISGS_exbus!BB75</f>
        <v>532.40852000602024</v>
      </c>
      <c r="P75" s="77">
        <v>51.54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30.33</v>
      </c>
      <c r="U75" s="78">
        <f>SUMPRODUCT(LTA!F75:AJ75,LTA!F$102:AJ$102,LTA!F$104:AJ$104)</f>
        <v>75.25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67.709999999999994</v>
      </c>
      <c r="Z75" s="75">
        <f>IEX!O75</f>
        <v>0</v>
      </c>
      <c r="AA75" s="117">
        <f>STOA!I75</f>
        <v>154.19999999999999</v>
      </c>
      <c r="AB75" s="117">
        <f>-STOA!O75</f>
        <v>-55</v>
      </c>
      <c r="AC75">
        <f t="shared" si="3"/>
        <v>9.3609864557913021</v>
      </c>
      <c r="AD75">
        <f t="shared" si="4"/>
        <v>942.09569580512004</v>
      </c>
      <c r="AE75">
        <f>'IDT-1'!C75</f>
        <v>0</v>
      </c>
      <c r="AF75" s="26"/>
      <c r="AG75">
        <f t="shared" si="5"/>
        <v>942.09569580512004</v>
      </c>
      <c r="AI75" s="75">
        <f>PXIL!I75</f>
        <v>0</v>
      </c>
      <c r="AJ75" s="75">
        <f>PXIL!O75</f>
        <v>0</v>
      </c>
      <c r="AK75" s="75">
        <f>RTM_IEX!I75</f>
        <v>82.22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8.0153298658636736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-0.89775561097256862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4.2083119999999994</v>
      </c>
      <c r="O76">
        <f>BYPL_ISGS_exbus!BB76</f>
        <v>539.77305582741087</v>
      </c>
      <c r="P76" s="77">
        <v>51.54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26.36</v>
      </c>
      <c r="U76" s="78">
        <f>SUMPRODUCT(LTA!F76:AJ76,LTA!F$102:AJ$102,LTA!F$104:AJ$104)</f>
        <v>75.25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62.88</v>
      </c>
      <c r="Z76" s="75">
        <f>IEX!O76</f>
        <v>0</v>
      </c>
      <c r="AA76" s="117">
        <f>STOA!I76</f>
        <v>153.29999999999998</v>
      </c>
      <c r="AB76" s="117">
        <f>-STOA!O76</f>
        <v>-55</v>
      </c>
      <c r="AC76">
        <f t="shared" si="3"/>
        <v>9.4257743422195386</v>
      </c>
      <c r="AD76">
        <f t="shared" si="4"/>
        <v>949.39316774008239</v>
      </c>
      <c r="AE76">
        <f>'IDT-1'!C76</f>
        <v>0</v>
      </c>
      <c r="AF76" s="26"/>
      <c r="AG76">
        <f t="shared" si="5"/>
        <v>949.39316774008239</v>
      </c>
      <c r="AI76" s="75">
        <f>PXIL!I76</f>
        <v>0</v>
      </c>
      <c r="AJ76" s="75">
        <f>PXIL!O76</f>
        <v>0</v>
      </c>
      <c r="AK76" s="75">
        <f>RTM_IEX!I76</f>
        <v>91.89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8.0153298658636736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-0.89775561097256862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4.2953079999999995</v>
      </c>
      <c r="O77">
        <f>BYPL_ISGS_exbus!BB77</f>
        <v>578.79466801695878</v>
      </c>
      <c r="P77" s="77">
        <v>51.54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23.09</v>
      </c>
      <c r="U77" s="78">
        <f>SUMPRODUCT(LTA!F77:AJ77,LTA!F$102:AJ$102,LTA!F$104:AJ$104)</f>
        <v>75.25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22.58</v>
      </c>
      <c r="Z77" s="75">
        <f>IEX!O77</f>
        <v>0</v>
      </c>
      <c r="AA77" s="117">
        <f>STOA!I77</f>
        <v>152.4</v>
      </c>
      <c r="AB77" s="117">
        <f>-STOA!O77</f>
        <v>-55</v>
      </c>
      <c r="AC77">
        <f t="shared" si="3"/>
        <v>8.9664020942875613</v>
      </c>
      <c r="AD77">
        <f t="shared" si="4"/>
        <v>897.65114817756228</v>
      </c>
      <c r="AE77">
        <f>'IDT-1'!C77</f>
        <v>0</v>
      </c>
      <c r="AF77" s="26"/>
      <c r="AG77">
        <f t="shared" si="5"/>
        <v>897.65114817756228</v>
      </c>
      <c r="AI77" s="75">
        <f>PXIL!I77</f>
        <v>0</v>
      </c>
      <c r="AJ77" s="75">
        <f>PXIL!O77</f>
        <v>0</v>
      </c>
      <c r="AK77" s="75">
        <f>RTM_IEX!I77</f>
        <v>9.67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35.380000000000003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8.0153298658636736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-0.89775561097256862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4.2628039999999983</v>
      </c>
      <c r="O78">
        <f>BYPL_ISGS_exbus!BB78</f>
        <v>633.63285523314153</v>
      </c>
      <c r="P78" s="77">
        <v>51.54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23.48</v>
      </c>
      <c r="U78" s="78">
        <f>SUMPRODUCT(LTA!F78:AJ78,LTA!F$102:AJ$102,LTA!F$104:AJ$104)</f>
        <v>75.25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57.74</v>
      </c>
      <c r="Z78" s="75">
        <f>IEX!O78</f>
        <v>0</v>
      </c>
      <c r="AA78" s="117">
        <f>STOA!I78</f>
        <v>55.37</v>
      </c>
      <c r="AB78" s="117">
        <f>-STOA!O78</f>
        <v>-55</v>
      </c>
      <c r="AC78">
        <f t="shared" si="3"/>
        <v>9.2296493818119227</v>
      </c>
      <c r="AD78">
        <f t="shared" si="4"/>
        <v>907.21358410622065</v>
      </c>
      <c r="AE78">
        <f>'IDT-1'!C78</f>
        <v>0</v>
      </c>
      <c r="AF78" s="26"/>
      <c r="AG78">
        <f t="shared" si="5"/>
        <v>907.21358410622065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</v>
      </c>
      <c r="AM78" s="75">
        <f>RTM_PXI!I78</f>
        <v>0</v>
      </c>
      <c r="AN78" s="75">
        <f>RTM_PXI!O78</f>
        <v>0</v>
      </c>
      <c r="AO78" s="192">
        <f>GDAM_IEX!I78</f>
        <v>71.55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8.0153298658636736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-0.89775561097256862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4.3134719999999991</v>
      </c>
      <c r="O79">
        <f>BYPL_ISGS_exbus!BB79</f>
        <v>653.85403832714144</v>
      </c>
      <c r="P79" s="77">
        <v>51.54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25.31</v>
      </c>
      <c r="U79" s="78">
        <f>SUMPRODUCT(LTA!F79:AJ79,LTA!F$102:AJ$102,LTA!F$104:AJ$104)</f>
        <v>75.25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29.19</v>
      </c>
      <c r="Z79" s="75">
        <f>IEX!O79</f>
        <v>0</v>
      </c>
      <c r="AA79" s="117">
        <f>STOA!I79</f>
        <v>55.37</v>
      </c>
      <c r="AB79" s="117">
        <f>-STOA!O79</f>
        <v>-55</v>
      </c>
      <c r="AC79">
        <f t="shared" si="3"/>
        <v>9.4042469466610736</v>
      </c>
      <c r="AD79">
        <f t="shared" si="4"/>
        <v>906.79083763537153</v>
      </c>
      <c r="AE79">
        <f>'IDT-1'!C79</f>
        <v>0</v>
      </c>
      <c r="AF79" s="26"/>
      <c r="AG79">
        <f t="shared" si="5"/>
        <v>906.79083763537153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-20</v>
      </c>
      <c r="AM79" s="75">
        <f>RTM_PXI!I79</f>
        <v>0</v>
      </c>
      <c r="AN79" s="75">
        <f>RTM_PXI!O79</f>
        <v>0</v>
      </c>
      <c r="AO79" s="192">
        <f>GDAM_IEX!I79</f>
        <v>87.75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8.0153298658636736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-0.89775561097256862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4.3497999999999992</v>
      </c>
      <c r="O80">
        <f>BYPL_ISGS_exbus!BB80</f>
        <v>658.8494174791208</v>
      </c>
      <c r="P80" s="77">
        <v>51.54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26.02</v>
      </c>
      <c r="U80" s="78">
        <f>SUMPRODUCT(LTA!F80:AJ80,LTA!F$102:AJ$102,LTA!F$104:AJ$104)</f>
        <v>75.25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33.659999999999997</v>
      </c>
      <c r="Z80" s="75">
        <f>IEX!O80</f>
        <v>0</v>
      </c>
      <c r="AA80" s="117">
        <f>STOA!I80</f>
        <v>55.37</v>
      </c>
      <c r="AB80" s="117">
        <f>-STOA!O80</f>
        <v>-55</v>
      </c>
      <c r="AC80">
        <f t="shared" si="3"/>
        <v>9.26725669437654</v>
      </c>
      <c r="AD80">
        <f t="shared" si="4"/>
        <v>911.44953503963529</v>
      </c>
      <c r="AE80">
        <f>'IDT-1'!C80</f>
        <v>0</v>
      </c>
      <c r="AF80" s="26"/>
      <c r="AG80">
        <f t="shared" si="5"/>
        <v>911.44953503963529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-10</v>
      </c>
      <c r="AM80" s="75">
        <f>RTM_PXI!I80</f>
        <v>0</v>
      </c>
      <c r="AN80" s="75">
        <f>RTM_PXI!O80</f>
        <v>0</v>
      </c>
      <c r="AO80" s="192">
        <f>GDAM_IEX!I80</f>
        <v>72.06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19.79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-0.89775561097256862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4.2312559999999992</v>
      </c>
      <c r="O81">
        <f>BYPL_ISGS_exbus!BB81</f>
        <v>650.31237545367742</v>
      </c>
      <c r="P81" s="77">
        <v>51.54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26.79</v>
      </c>
      <c r="U81" s="78">
        <f>SUMPRODUCT(LTA!F81:AJ81,LTA!F$102:AJ$102,LTA!F$104:AJ$104)</f>
        <v>75.25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91.9</v>
      </c>
      <c r="Z81" s="75">
        <f>IEX!O81</f>
        <v>0</v>
      </c>
      <c r="AA81" s="117">
        <f>STOA!I81</f>
        <v>55.37</v>
      </c>
      <c r="AB81" s="117">
        <f>-STOA!O81</f>
        <v>-55</v>
      </c>
      <c r="AC81">
        <f t="shared" si="3"/>
        <v>9.0910833593110851</v>
      </c>
      <c r="AD81">
        <f t="shared" si="4"/>
        <v>911.69479248339371</v>
      </c>
      <c r="AE81">
        <f>'IDT-1'!C81</f>
        <v>0</v>
      </c>
      <c r="AF81" s="26"/>
      <c r="AG81">
        <f t="shared" si="5"/>
        <v>911.69479248339371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19.79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-0.89775561097256862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4.2905279999999992</v>
      </c>
      <c r="O82">
        <f>BYPL_ISGS_exbus!BB82</f>
        <v>605.41334336549448</v>
      </c>
      <c r="P82" s="77">
        <v>51.54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32.4</v>
      </c>
      <c r="U82" s="78">
        <f>SUMPRODUCT(LTA!F82:AJ82,LTA!F$102:AJ$102,LTA!F$104:AJ$104)</f>
        <v>75.25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82.22</v>
      </c>
      <c r="Z82" s="75">
        <f>IEX!O82</f>
        <v>0</v>
      </c>
      <c r="AA82" s="117">
        <f>STOA!I82</f>
        <v>55.37</v>
      </c>
      <c r="AB82" s="117">
        <f>-STOA!O82</f>
        <v>-55</v>
      </c>
      <c r="AC82">
        <f t="shared" si="3"/>
        <v>8.6606774705350755</v>
      </c>
      <c r="AD82">
        <f t="shared" si="4"/>
        <v>863.21543828398671</v>
      </c>
      <c r="AE82">
        <f>'IDT-1'!C82</f>
        <v>0</v>
      </c>
      <c r="AF82" s="26"/>
      <c r="AG82">
        <f t="shared" si="5"/>
        <v>863.21543828398671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8.0153298658636736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-0.89775561097256862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4.3411959999999992</v>
      </c>
      <c r="O83">
        <f>BYPL_ISGS_exbus!BB83</f>
        <v>572.03367590738969</v>
      </c>
      <c r="P83" s="77">
        <v>51.54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34.26</v>
      </c>
      <c r="U83" s="78">
        <f>SUMPRODUCT(LTA!F83:AJ83,LTA!F$102:AJ$102,LTA!F$104:AJ$104)</f>
        <v>75.25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103.74000000000001</v>
      </c>
      <c r="AB83" s="117">
        <f>-STOA!O83</f>
        <v>-55</v>
      </c>
      <c r="AC83">
        <f t="shared" si="3"/>
        <v>8.5780131781233528</v>
      </c>
      <c r="AD83">
        <f t="shared" si="4"/>
        <v>853.90443298415744</v>
      </c>
      <c r="AE83">
        <f>'IDT-1'!C83</f>
        <v>0</v>
      </c>
      <c r="AF83" s="26"/>
      <c r="AG83">
        <f t="shared" si="5"/>
        <v>853.90443298415744</v>
      </c>
      <c r="AI83" s="75">
        <f>PXIL!I83</f>
        <v>0</v>
      </c>
      <c r="AJ83" s="75">
        <f>PXIL!O83</f>
        <v>0</v>
      </c>
      <c r="AK83" s="75">
        <f>RTM_IEX!I83</f>
        <v>67.7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8.0153298658636736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-0.89775561097256862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4.2494199999999998</v>
      </c>
      <c r="O84">
        <f>BYPL_ISGS_exbus!BB84</f>
        <v>571.7209071653898</v>
      </c>
      <c r="P84" s="77">
        <v>51.54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36.520000000000003</v>
      </c>
      <c r="U84" s="78">
        <f>SUMPRODUCT(LTA!F84:AJ84,LTA!F$102:AJ$102,LTA!F$104:AJ$104)</f>
        <v>75.25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94.07</v>
      </c>
      <c r="AB84" s="117">
        <f>-STOA!O84</f>
        <v>-55</v>
      </c>
      <c r="AC84">
        <f t="shared" si="3"/>
        <v>8.2964611843937544</v>
      </c>
      <c r="AD84">
        <f t="shared" si="4"/>
        <v>822.19144023588717</v>
      </c>
      <c r="AE84">
        <f>'IDT-1'!C84</f>
        <v>0</v>
      </c>
      <c r="AF84" s="26"/>
      <c r="AG84">
        <f t="shared" si="5"/>
        <v>822.19144023588717</v>
      </c>
      <c r="AI84" s="75">
        <f>PXIL!I84</f>
        <v>0</v>
      </c>
      <c r="AJ84" s="75">
        <f>PXIL!O84</f>
        <v>0</v>
      </c>
      <c r="AK84" s="75">
        <f>RTM_IEX!I84</f>
        <v>43.52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19.79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-0.89775561097256862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4.3593599999999988</v>
      </c>
      <c r="O85">
        <f>BYPL_ISGS_exbus!BB85</f>
        <v>571.7795643891443</v>
      </c>
      <c r="P85" s="77">
        <v>51.54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37.76</v>
      </c>
      <c r="U85" s="78">
        <f>SUMPRODUCT(LTA!F85:AJ85,LTA!F$102:AJ$102,LTA!F$104:AJ$104)</f>
        <v>48.46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94.07</v>
      </c>
      <c r="AB85" s="117">
        <f>-STOA!O85</f>
        <v>-55</v>
      </c>
      <c r="AC85">
        <f t="shared" si="3"/>
        <v>7.9214339371431945</v>
      </c>
      <c r="AD85">
        <f t="shared" si="4"/>
        <v>779.94973484102854</v>
      </c>
      <c r="AE85">
        <f>'IDT-1'!C85</f>
        <v>0</v>
      </c>
      <c r="AF85" s="26"/>
      <c r="AG85">
        <f t="shared" si="5"/>
        <v>779.94973484102854</v>
      </c>
      <c r="AI85" s="75">
        <f>PXIL!I85</f>
        <v>0</v>
      </c>
      <c r="AJ85" s="75">
        <f>PXIL!O85</f>
        <v>0</v>
      </c>
      <c r="AK85" s="75">
        <f>RTM_IEX!I85</f>
        <v>14.51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19.79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-0.89775561097256862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4.2083119999999994</v>
      </c>
      <c r="O86">
        <f>BYPL_ISGS_exbus!BB86</f>
        <v>558.78086679345154</v>
      </c>
      <c r="P86" s="77">
        <v>51.54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38.68</v>
      </c>
      <c r="U86" s="78">
        <f>SUMPRODUCT(LTA!F86:AJ86,LTA!F$102:AJ$102,LTA!F$104:AJ$104)</f>
        <v>48.46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89.240000000000009</v>
      </c>
      <c r="AB86" s="117">
        <f>-STOA!O86</f>
        <v>-55</v>
      </c>
      <c r="AC86">
        <f t="shared" si="3"/>
        <v>7.8139001759010975</v>
      </c>
      <c r="AD86">
        <f t="shared" si="4"/>
        <v>767.83752300657784</v>
      </c>
      <c r="AE86">
        <f>'IDT-1'!C86</f>
        <v>0</v>
      </c>
      <c r="AF86" s="26"/>
      <c r="AG86">
        <f t="shared" si="5"/>
        <v>767.83752300657784</v>
      </c>
      <c r="AI86" s="75">
        <f>PXIL!I86</f>
        <v>0</v>
      </c>
      <c r="AJ86" s="75">
        <f>PXIL!O86</f>
        <v>0</v>
      </c>
      <c r="AK86" s="75">
        <f>RTM_IEX!I86</f>
        <v>19.350000000000001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8.0153298658636736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-0.89775561097256862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4.1576439999999995</v>
      </c>
      <c r="O87">
        <f>BYPL_ISGS_exbus!BB87</f>
        <v>551.46151377119463</v>
      </c>
      <c r="P87" s="77">
        <v>50.282548145144951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37.58</v>
      </c>
      <c r="U87" s="78">
        <f>SUMPRODUCT(LTA!F87:AJ87,LTA!F$102:AJ$102,LTA!F$104:AJ$104)</f>
        <v>48.46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89.240000000000009</v>
      </c>
      <c r="AB87" s="117">
        <f>-STOA!O87</f>
        <v>-55</v>
      </c>
      <c r="AC87">
        <f t="shared" si="3"/>
        <v>7.8799693174021135</v>
      </c>
      <c r="AD87">
        <f t="shared" si="4"/>
        <v>775.27931085382863</v>
      </c>
      <c r="AE87">
        <f>'IDT-1'!C87</f>
        <v>0</v>
      </c>
      <c r="AF87" s="26"/>
      <c r="AG87">
        <f t="shared" si="5"/>
        <v>775.27931085382863</v>
      </c>
      <c r="AI87" s="75">
        <f>PXIL!I87</f>
        <v>0</v>
      </c>
      <c r="AJ87" s="75">
        <f>PXIL!O87</f>
        <v>0</v>
      </c>
      <c r="AK87" s="75">
        <f>RTM_IEX!I87</f>
        <v>48.36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8.0153298658636736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-0.89775561097256862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4.3230319999999995</v>
      </c>
      <c r="O88">
        <f>BYPL_ISGS_exbus!BB88</f>
        <v>553.04272521897474</v>
      </c>
      <c r="P88" s="77">
        <v>50.282548145144951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36.979999999999997</v>
      </c>
      <c r="U88" s="78">
        <f>SUMPRODUCT(LTA!F88:AJ88,LTA!F$102:AJ$102,LTA!F$104:AJ$104)</f>
        <v>48.75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84.4</v>
      </c>
      <c r="AB88" s="117">
        <f>-STOA!O88</f>
        <v>-55</v>
      </c>
      <c r="AC88">
        <f t="shared" si="3"/>
        <v>7.8501073925425775</v>
      </c>
      <c r="AD88">
        <f t="shared" si="4"/>
        <v>771.91577222646822</v>
      </c>
      <c r="AE88">
        <f>'IDT-1'!C88</f>
        <v>0</v>
      </c>
      <c r="AF88" s="26"/>
      <c r="AG88">
        <f t="shared" si="5"/>
        <v>771.91577222646822</v>
      </c>
      <c r="AI88" s="75">
        <f>PXIL!I88</f>
        <v>0</v>
      </c>
      <c r="AJ88" s="75">
        <f>PXIL!O88</f>
        <v>0</v>
      </c>
      <c r="AK88" s="75">
        <f>RTM_IEX!I88</f>
        <v>48.37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8.0153298658636736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-0.89775561097256862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4.285747999999999</v>
      </c>
      <c r="O89">
        <f>BYPL_ISGS_exbus!BB89</f>
        <v>561.36266179261838</v>
      </c>
      <c r="P89" s="77">
        <v>24.181422687691221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42.52</v>
      </c>
      <c r="U89" s="78">
        <f>SUMPRODUCT(LTA!F89:AJ89,LTA!F$102:AJ$102,LTA!F$104:AJ$104)</f>
        <v>48.46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94.070000000000007</v>
      </c>
      <c r="AB89" s="117">
        <f>-STOA!O89</f>
        <v>-55</v>
      </c>
      <c r="AC89">
        <f t="shared" si="3"/>
        <v>7.73941683116505</v>
      </c>
      <c r="AD89">
        <f t="shared" si="4"/>
        <v>759.44798990403569</v>
      </c>
      <c r="AE89">
        <f>'IDT-1'!C89</f>
        <v>0</v>
      </c>
      <c r="AF89" s="26"/>
      <c r="AG89">
        <f t="shared" si="5"/>
        <v>759.44798990403569</v>
      </c>
      <c r="AI89" s="75">
        <f>PXIL!I89</f>
        <v>0</v>
      </c>
      <c r="AJ89" s="75">
        <f>PXIL!O89</f>
        <v>0</v>
      </c>
      <c r="AK89" s="75">
        <f>RTM_IEX!I89</f>
        <v>38.69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8.0153298658636736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-0.89775561097256862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4.4052479999999985</v>
      </c>
      <c r="O90">
        <f>BYPL_ISGS_exbus!BB90</f>
        <v>557.05165520473679</v>
      </c>
      <c r="P90" s="77">
        <v>24.181422687691221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41.89</v>
      </c>
      <c r="U90" s="78">
        <f>SUMPRODUCT(LTA!F90:AJ90,LTA!F$102:AJ$102,LTA!F$104:AJ$104)</f>
        <v>48.46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98.910000000000011</v>
      </c>
      <c r="AB90" s="117">
        <f>-STOA!O90</f>
        <v>-55</v>
      </c>
      <c r="AC90">
        <f t="shared" si="3"/>
        <v>7.6118915731916914</v>
      </c>
      <c r="AD90">
        <f t="shared" si="4"/>
        <v>745.08400857412744</v>
      </c>
      <c r="AE90">
        <f>'IDT-1'!C90</f>
        <v>0</v>
      </c>
      <c r="AF90" s="26"/>
      <c r="AG90">
        <f t="shared" si="5"/>
        <v>745.08400857412744</v>
      </c>
      <c r="AI90" s="75">
        <f>PXIL!I90</f>
        <v>0</v>
      </c>
      <c r="AJ90" s="75">
        <f>PXIL!O90</f>
        <v>0</v>
      </c>
      <c r="AK90" s="75">
        <f>RTM_IEX!I90</f>
        <v>24.18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8.0153298658636736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-0.89775561097256862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4.5429119999999985</v>
      </c>
      <c r="O91">
        <f>BYPL_ISGS_exbus!BB91</f>
        <v>543.22631185741955</v>
      </c>
      <c r="P91" s="77">
        <v>24.181422687691221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37.630000000000003</v>
      </c>
      <c r="U91" s="78">
        <f>SUMPRODUCT(LTA!F91:AJ91,LTA!F$102:AJ$102,LTA!F$104:AJ$104)</f>
        <v>48.46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101.33</v>
      </c>
      <c r="AB91" s="117">
        <f>-STOA!O91</f>
        <v>-55</v>
      </c>
      <c r="AC91">
        <f t="shared" si="3"/>
        <v>7.5177519949353</v>
      </c>
      <c r="AD91">
        <f t="shared" si="4"/>
        <v>734.48046880506661</v>
      </c>
      <c r="AE91">
        <f>'IDT-1'!C91</f>
        <v>0</v>
      </c>
      <c r="AF91" s="26"/>
      <c r="AG91">
        <f t="shared" si="5"/>
        <v>734.48046880506661</v>
      </c>
      <c r="AI91" s="75">
        <f>PXIL!I91</f>
        <v>0</v>
      </c>
      <c r="AJ91" s="75">
        <f>PXIL!O91</f>
        <v>0</v>
      </c>
      <c r="AK91" s="75">
        <f>RTM_IEX!I91</f>
        <v>29.01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8.0153298658636736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-0.89775561097256862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4.5151879999999984</v>
      </c>
      <c r="O92">
        <f>BYPL_ISGS_exbus!BB92</f>
        <v>541.74522765675283</v>
      </c>
      <c r="P92" s="77">
        <v>24.181422687691221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33.03</v>
      </c>
      <c r="U92" s="78">
        <f>SUMPRODUCT(LTA!F92:AJ92,LTA!F$102:AJ$102,LTA!F$104:AJ$104)</f>
        <v>48.46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106.16999999999999</v>
      </c>
      <c r="AB92" s="117">
        <f>-STOA!O92</f>
        <v>-55</v>
      </c>
      <c r="AC92">
        <f t="shared" si="3"/>
        <v>7.5066744827694318</v>
      </c>
      <c r="AD92">
        <f t="shared" si="4"/>
        <v>733.23273811656566</v>
      </c>
      <c r="AE92">
        <f>'IDT-1'!C92</f>
        <v>0</v>
      </c>
      <c r="AF92" s="26"/>
      <c r="AG92">
        <f t="shared" si="5"/>
        <v>733.23273811656566</v>
      </c>
      <c r="AI92" s="75">
        <f>PXIL!I92</f>
        <v>0</v>
      </c>
      <c r="AJ92" s="75">
        <f>PXIL!O92</f>
        <v>0</v>
      </c>
      <c r="AK92" s="75">
        <f>RTM_IEX!I92</f>
        <v>29.02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8.0153298658636736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-0.89775561097256862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4.4004679999999992</v>
      </c>
      <c r="O93">
        <f>BYPL_ISGS_exbus!BB93</f>
        <v>533.03109360257247</v>
      </c>
      <c r="P93" s="77">
        <v>24.181422687691221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28.95</v>
      </c>
      <c r="U93" s="78">
        <f>SUMPRODUCT(LTA!F93:AJ93,LTA!F$102:AJ$102,LTA!F$104:AJ$104)</f>
        <v>48.46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120.67999999999999</v>
      </c>
      <c r="AB93" s="117">
        <f>-STOA!O93</f>
        <v>-55</v>
      </c>
      <c r="AC93">
        <f t="shared" si="3"/>
        <v>7.5633565670926446</v>
      </c>
      <c r="AD93">
        <f t="shared" si="4"/>
        <v>739.61720197806221</v>
      </c>
      <c r="AE93">
        <f>'IDT-1'!C93</f>
        <v>0</v>
      </c>
      <c r="AF93" s="26"/>
      <c r="AG93">
        <f t="shared" si="5"/>
        <v>739.61720197806221</v>
      </c>
      <c r="AI93" s="75">
        <f>PXIL!I93</f>
        <v>0</v>
      </c>
      <c r="AJ93" s="75">
        <f>PXIL!O93</f>
        <v>0</v>
      </c>
      <c r="AK93" s="75">
        <f>RTM_IEX!I93</f>
        <v>33.86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8.0153298658636736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-0.89775561097256862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4.2675839999999994</v>
      </c>
      <c r="O94">
        <f>BYPL_ISGS_exbus!BB94</f>
        <v>527.28408528457237</v>
      </c>
      <c r="P94" s="77">
        <v>24.181422687691221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31.78</v>
      </c>
      <c r="U94" s="78">
        <f>SUMPRODUCT(LTA!F94:AJ94,LTA!F$102:AJ$102,LTA!F$104:AJ$104)</f>
        <v>48.46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135.18</v>
      </c>
      <c r="AB94" s="117">
        <f>-STOA!O94</f>
        <v>-55</v>
      </c>
      <c r="AC94">
        <f t="shared" si="3"/>
        <v>7.6640295146942439</v>
      </c>
      <c r="AD94">
        <f t="shared" si="4"/>
        <v>750.95663671246041</v>
      </c>
      <c r="AE94">
        <f>'IDT-1'!C94</f>
        <v>0</v>
      </c>
      <c r="AF94" s="26"/>
      <c r="AG94">
        <f t="shared" si="5"/>
        <v>750.95663671246041</v>
      </c>
      <c r="AI94" s="75">
        <f>PXIL!I94</f>
        <v>0</v>
      </c>
      <c r="AJ94" s="75">
        <f>PXIL!O94</f>
        <v>0</v>
      </c>
      <c r="AK94" s="75">
        <f>RTM_IEX!I94</f>
        <v>33.85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8.0153298658636736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-0.89775561097256862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4.2771439999999998</v>
      </c>
      <c r="O95">
        <f>BYPL_ISGS_exbus!BB95</f>
        <v>517.89939240662011</v>
      </c>
      <c r="P95" s="77">
        <v>24.181422687691221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30.21</v>
      </c>
      <c r="U95" s="78">
        <f>SUMPRODUCT(LTA!F95:AJ95,LTA!F$102:AJ$102,LTA!F$104:AJ$104)</f>
        <v>48.46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159.37</v>
      </c>
      <c r="AB95" s="117">
        <f>-STOA!O95</f>
        <v>-55</v>
      </c>
      <c r="AC95">
        <f t="shared" si="3"/>
        <v>7.8231763453682657</v>
      </c>
      <c r="AD95">
        <f t="shared" si="4"/>
        <v>768.88235700383439</v>
      </c>
      <c r="AE95">
        <f>'IDT-1'!C95</f>
        <v>0</v>
      </c>
      <c r="AF95" s="26"/>
      <c r="AG95">
        <f t="shared" si="5"/>
        <v>768.88235700383439</v>
      </c>
      <c r="AI95" s="75">
        <f>PXIL!I95</f>
        <v>0</v>
      </c>
      <c r="AJ95" s="75">
        <f>PXIL!O95</f>
        <v>0</v>
      </c>
      <c r="AK95" s="75">
        <f>RTM_IEX!I95</f>
        <v>38.69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8.0153298658636736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-0.89775561097256862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4.4052479999999985</v>
      </c>
      <c r="O96">
        <f>BYPL_ISGS_exbus!BB96</f>
        <v>517.73322571705694</v>
      </c>
      <c r="P96" s="77">
        <v>24.181422687691221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23.09</v>
      </c>
      <c r="U96" s="78">
        <f>SUMPRODUCT(LTA!F96:AJ96,LTA!F$102:AJ$102,LTA!F$104:AJ$104)</f>
        <v>48.46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169.04</v>
      </c>
      <c r="AB96" s="117">
        <f>-STOA!O96</f>
        <v>-55</v>
      </c>
      <c r="AC96">
        <f t="shared" si="3"/>
        <v>7.5899053937001089</v>
      </c>
      <c r="AD96">
        <f t="shared" si="4"/>
        <v>742.60756526593923</v>
      </c>
      <c r="AE96">
        <f>'IDT-1'!C96</f>
        <v>0</v>
      </c>
      <c r="AF96" s="26"/>
      <c r="AG96">
        <f t="shared" si="5"/>
        <v>742.60756526593923</v>
      </c>
      <c r="AI96" s="75">
        <f>PXIL!I96</f>
        <v>0</v>
      </c>
      <c r="AJ96" s="75">
        <f>PXIL!O96</f>
        <v>0</v>
      </c>
      <c r="AK96" s="75">
        <f>RTM_IEX!I96</f>
        <v>9.67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8.0153298658636736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-0.89775561097256862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4.3956879999999989</v>
      </c>
      <c r="O97">
        <f>BYPL_ISGS_exbus!BB97</f>
        <v>512.11327037462001</v>
      </c>
      <c r="P97" s="77">
        <v>24.181422687691221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20.49</v>
      </c>
      <c r="U97" s="78">
        <f>SUMPRODUCT(LTA!F97:AJ97,LTA!F$102:AJ$102,LTA!F$104:AJ$104)</f>
        <v>48.46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173.88</v>
      </c>
      <c r="AB97" s="117">
        <f>-STOA!O97</f>
        <v>-55</v>
      </c>
      <c r="AC97">
        <f t="shared" si="3"/>
        <v>7.5600776586866631</v>
      </c>
      <c r="AD97">
        <f t="shared" si="4"/>
        <v>739.24787765851568</v>
      </c>
      <c r="AE97">
        <f>'IDT-1'!C97</f>
        <v>0</v>
      </c>
      <c r="AF97" s="26"/>
      <c r="AG97">
        <f t="shared" si="5"/>
        <v>739.24787765851568</v>
      </c>
      <c r="AI97" s="75">
        <f>PXIL!I97</f>
        <v>0</v>
      </c>
      <c r="AJ97" s="75">
        <f>PXIL!O97</f>
        <v>0</v>
      </c>
      <c r="AK97" s="75">
        <f>RTM_IEX!I97</f>
        <v>9.67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8.0153298658636736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-0.89775561097256862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4.2675839999999994</v>
      </c>
      <c r="O98">
        <f>BYPL_ISGS_exbus!BB98</f>
        <v>512.11308404905685</v>
      </c>
      <c r="P98" s="77">
        <v>24.181422687691221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18.95</v>
      </c>
      <c r="U98" s="78">
        <f>SUMPRODUCT(LTA!F98:AJ98,LTA!F$102:AJ$102,LTA!F$104:AJ$104)</f>
        <v>48.46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178.70999999999998</v>
      </c>
      <c r="AB98" s="117">
        <f>-STOA!O98</f>
        <v>-55</v>
      </c>
      <c r="AC98">
        <f t="shared" si="3"/>
        <v>7.5879007038217079</v>
      </c>
      <c r="AD98">
        <f t="shared" si="4"/>
        <v>742.38176428781753</v>
      </c>
      <c r="AE98">
        <f>'IDT-1'!C98</f>
        <v>0</v>
      </c>
      <c r="AF98" s="26"/>
      <c r="AG98">
        <f t="shared" si="5"/>
        <v>742.38176428781753</v>
      </c>
      <c r="AI98" s="75">
        <f>PXIL!I98</f>
        <v>0</v>
      </c>
      <c r="AJ98" s="75">
        <f>PXIL!O98</f>
        <v>0</v>
      </c>
      <c r="AK98" s="75">
        <f>RTM_IEX!I98</f>
        <v>9.67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0.21780583431656875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0.10531011495159315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0.10058482299999999</v>
      </c>
      <c r="O99">
        <f t="shared" si="6"/>
        <v>12.871314504889133</v>
      </c>
      <c r="P99" s="77">
        <f t="shared" si="6"/>
        <v>1.1391848307917998</v>
      </c>
      <c r="Q99" s="77">
        <f t="shared" si="6"/>
        <v>0</v>
      </c>
      <c r="R99" s="80">
        <f t="shared" si="6"/>
        <v>0.28973249999999984</v>
      </c>
      <c r="S99" s="80">
        <f t="shared" si="6"/>
        <v>0</v>
      </c>
      <c r="T99" s="78">
        <f t="shared" si="6"/>
        <v>1.5689125000000002</v>
      </c>
      <c r="U99" s="78">
        <f t="shared" si="6"/>
        <v>1.4845925000000004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0.13494249999999999</v>
      </c>
      <c r="Z99" s="75">
        <f t="shared" si="6"/>
        <v>-6.0000000000000001E-3</v>
      </c>
      <c r="AA99" s="117">
        <f t="shared" si="6"/>
        <v>2.3360724999999989</v>
      </c>
      <c r="AB99" s="117">
        <f t="shared" si="6"/>
        <v>-1.32</v>
      </c>
      <c r="AC99">
        <f t="shared" si="6"/>
        <v>0.1986138771203895</v>
      </c>
      <c r="AD99">
        <f t="shared" si="6"/>
        <v>19.5867512308287</v>
      </c>
      <c r="AE99">
        <f t="shared" si="6"/>
        <v>0</v>
      </c>
      <c r="AG99">
        <f t="shared" si="6"/>
        <v>19.5867512308287</v>
      </c>
      <c r="AI99">
        <f t="shared" si="6"/>
        <v>0</v>
      </c>
      <c r="AJ99">
        <f t="shared" si="6"/>
        <v>0</v>
      </c>
      <c r="AK99">
        <f t="shared" si="6"/>
        <v>0.79897750000000001</v>
      </c>
      <c r="AL99">
        <f t="shared" si="6"/>
        <v>-3.875E-2</v>
      </c>
      <c r="AM99">
        <f t="shared" si="6"/>
        <v>0</v>
      </c>
      <c r="AN99">
        <f t="shared" si="6"/>
        <v>0</v>
      </c>
      <c r="AO99">
        <f t="shared" si="6"/>
        <v>6.6685000000000008E-2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44841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GT_NG!T3</f>
        <v>12.024326672458731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4.8495359999999996</v>
      </c>
      <c r="O3">
        <f>TPDDL_ISGS_exbus!BB3</f>
        <v>786.03334020821285</v>
      </c>
      <c r="P3" s="77">
        <v>59.980000000000004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348.01000000000005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10.41</v>
      </c>
      <c r="AB3" s="117">
        <f>-STOA!P3</f>
        <v>0</v>
      </c>
      <c r="AC3">
        <f>SUMIF(B3:AB3,"&gt;0")*$AC$2-SUMIF(B3:AB3,"&lt;0")*($AC$2/(1-$AC$2))+SUMIF(AI3:AR3,"&gt;0")*$AC$2-SUMIF(AI3:AR3,"&lt;0")*($AC$2/(1-$AC$2))</f>
        <v>12.97780516697477</v>
      </c>
      <c r="AD3">
        <f>SUM(B3:AB3,AI3:AR3)-AC3</f>
        <v>1240.7961879618074</v>
      </c>
      <c r="AE3">
        <f>'IDT-1'!F3</f>
        <v>0</v>
      </c>
      <c r="AF3" s="26"/>
      <c r="AG3">
        <f>SUM(AD3:AF3)</f>
        <v>1240.7961879618074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-110</v>
      </c>
      <c r="AM3" s="75">
        <f>RTM_PXI!J3</f>
        <v>0</v>
      </c>
      <c r="AN3" s="75">
        <f>RTM_PXI!P3</f>
        <v>0</v>
      </c>
      <c r="AO3" s="192">
        <f>GDAM_IEX!J3</f>
        <v>66.739999999999995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12.024326672458731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69.599999999999994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4.6871839999999994</v>
      </c>
      <c r="O4">
        <f>TPDDL_ISGS_exbus!BB4</f>
        <v>778.55732247330263</v>
      </c>
      <c r="P4" s="77">
        <v>59.980000000000004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348.01000000000005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10.41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12.834027513307561</v>
      </c>
      <c r="AD4">
        <f t="shared" ref="AD4:AD67" si="1">SUM(B4:AB4,AI4:AR4)-AC4</f>
        <v>1224.6015958805644</v>
      </c>
      <c r="AE4">
        <f>'IDT-1'!F4</f>
        <v>0</v>
      </c>
      <c r="AF4" s="26"/>
      <c r="AG4">
        <f t="shared" ref="AG4:AG67" si="2">SUM(AD4:AF4)</f>
        <v>1224.6015958805644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-110</v>
      </c>
      <c r="AM4" s="75">
        <f>RTM_PXI!J4</f>
        <v>0</v>
      </c>
      <c r="AN4" s="75">
        <f>RTM_PXI!P4</f>
        <v>0</v>
      </c>
      <c r="AO4" s="192">
        <f>GDAM_IEX!J4</f>
        <v>58.04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12.024326672458731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4.7876319999999994</v>
      </c>
      <c r="O5">
        <f>TPDDL_ISGS_exbus!BB5</f>
        <v>764.79901359659891</v>
      </c>
      <c r="P5" s="77">
        <v>59.980000000000004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348.01000000000005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10.41</v>
      </c>
      <c r="AB5" s="117">
        <f>-STOA!P5</f>
        <v>0</v>
      </c>
      <c r="AC5">
        <f t="shared" si="0"/>
        <v>12.657859612814519</v>
      </c>
      <c r="AD5">
        <f t="shared" si="1"/>
        <v>1184.6699029043536</v>
      </c>
      <c r="AE5">
        <f>'IDT-1'!F5</f>
        <v>0</v>
      </c>
      <c r="AF5" s="26"/>
      <c r="AG5">
        <f t="shared" si="2"/>
        <v>1184.6699029043536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-120</v>
      </c>
      <c r="AM5" s="75">
        <f>RTM_PXI!J5</f>
        <v>0</v>
      </c>
      <c r="AN5" s="75">
        <f>RTM_PXI!P5</f>
        <v>0</v>
      </c>
      <c r="AO5" s="192">
        <f>GDAM_IEX!J5</f>
        <v>41.59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12.024326672458731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69.47146249230498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4.6976959999999996</v>
      </c>
      <c r="O6">
        <f>TPDDL_ISGS_exbus!BB6</f>
        <v>764.79901359659891</v>
      </c>
      <c r="P6" s="77">
        <v>59.980000000000004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348.01000000000005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10.41</v>
      </c>
      <c r="AB6" s="117">
        <f>-STOA!P6</f>
        <v>0</v>
      </c>
      <c r="AC6">
        <f t="shared" si="0"/>
        <v>12.545321045946803</v>
      </c>
      <c r="AD6">
        <f t="shared" si="1"/>
        <v>1171.9939679635263</v>
      </c>
      <c r="AE6">
        <f>'IDT-1'!F6</f>
        <v>0</v>
      </c>
      <c r="AF6" s="26"/>
      <c r="AG6">
        <f t="shared" si="2"/>
        <v>1171.9939679635263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-120</v>
      </c>
      <c r="AM6" s="75">
        <f>RTM_PXI!J6</f>
        <v>0</v>
      </c>
      <c r="AN6" s="75">
        <f>RTM_PXI!P6</f>
        <v>0</v>
      </c>
      <c r="AO6" s="192">
        <f>GDAM_IEX!J6</f>
        <v>29.02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12.024326672458731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4.9896959999999995</v>
      </c>
      <c r="O7">
        <f>TPDDL_ISGS_exbus!BB7</f>
        <v>768.60654241779901</v>
      </c>
      <c r="P7" s="77">
        <v>59.980000000000004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348.01000000000005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10.41</v>
      </c>
      <c r="AB7" s="117">
        <f>-STOA!P7</f>
        <v>0</v>
      </c>
      <c r="AC7">
        <f t="shared" si="0"/>
        <v>12.412248029641081</v>
      </c>
      <c r="AD7">
        <f t="shared" si="1"/>
        <v>1157.0051073087275</v>
      </c>
      <c r="AE7">
        <f>'IDT-1'!F7</f>
        <v>0</v>
      </c>
      <c r="AF7" s="26"/>
      <c r="AG7">
        <f t="shared" si="2"/>
        <v>1157.0051073087275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-120</v>
      </c>
      <c r="AM7" s="75">
        <f>RTM_PXI!J7</f>
        <v>0</v>
      </c>
      <c r="AN7" s="75">
        <f>RTM_PXI!P7</f>
        <v>0</v>
      </c>
      <c r="AO7" s="192">
        <f>GDAM_IEX!J7</f>
        <v>9.67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12.024326672458731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5.2419839999999995</v>
      </c>
      <c r="O8">
        <f>TPDDL_ISGS_exbus!BB8</f>
        <v>764.2125339562117</v>
      </c>
      <c r="P8" s="77">
        <v>59.980000000000004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348.01000000000005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10.41</v>
      </c>
      <c r="AB8" s="117">
        <f>-STOA!P8</f>
        <v>0</v>
      </c>
      <c r="AC8">
        <f t="shared" si="0"/>
        <v>12.290704889579112</v>
      </c>
      <c r="AD8">
        <f t="shared" si="1"/>
        <v>1143.314929987202</v>
      </c>
      <c r="AE8">
        <f>'IDT-1'!F8</f>
        <v>0</v>
      </c>
      <c r="AF8" s="26"/>
      <c r="AG8">
        <f t="shared" si="2"/>
        <v>1143.314929987202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12.024326672458731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53.672516056443676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4.9733439999999991</v>
      </c>
      <c r="O9">
        <f>TPDDL_ISGS_exbus!BB9</f>
        <v>763.31451509185138</v>
      </c>
      <c r="P9" s="77">
        <v>59.980000000000004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343.73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10.41</v>
      </c>
      <c r="AB9" s="117">
        <f>-STOA!P9</f>
        <v>0</v>
      </c>
      <c r="AC9">
        <f t="shared" si="0"/>
        <v>12.413346896146281</v>
      </c>
      <c r="AD9">
        <f t="shared" si="1"/>
        <v>1086.818145172718</v>
      </c>
      <c r="AE9">
        <f>'IDT-1'!F9</f>
        <v>0</v>
      </c>
      <c r="AF9" s="26"/>
      <c r="AG9">
        <f t="shared" si="2"/>
        <v>1086.818145172718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12.024326672458731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53.672516056443676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5.1076639999999998</v>
      </c>
      <c r="O10">
        <f>TPDDL_ISGS_exbus!BB10</f>
        <v>739.124069811239</v>
      </c>
      <c r="P10" s="77">
        <v>59.980000000000004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339.46000000000004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10.41</v>
      </c>
      <c r="AB10" s="117">
        <f>-STOA!P10</f>
        <v>0</v>
      </c>
      <c r="AC10">
        <f t="shared" si="0"/>
        <v>11.675779979956149</v>
      </c>
      <c r="AD10">
        <f t="shared" si="1"/>
        <v>1114.2295868082958</v>
      </c>
      <c r="AE10">
        <f>'IDT-1'!F10</f>
        <v>0</v>
      </c>
      <c r="AF10" s="26"/>
      <c r="AG10">
        <f t="shared" si="2"/>
        <v>1114.2295868082958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12.024326672458731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37.529999999999994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5.163727999999999</v>
      </c>
      <c r="O11">
        <f>TPDDL_ISGS_exbus!BB11</f>
        <v>724.06280732017945</v>
      </c>
      <c r="P11" s="77">
        <v>60.5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334.93000000000006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10.31</v>
      </c>
      <c r="AB11" s="117">
        <f>-STOA!P11</f>
        <v>0</v>
      </c>
      <c r="AC11">
        <f t="shared" si="0"/>
        <v>11.365512091938122</v>
      </c>
      <c r="AD11">
        <f t="shared" si="1"/>
        <v>1079.2821401488106</v>
      </c>
      <c r="AE11">
        <f>'IDT-1'!F11</f>
        <v>0</v>
      </c>
      <c r="AF11" s="26"/>
      <c r="AG11">
        <f t="shared" si="2"/>
        <v>1079.2821401488106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9.99422299248989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22.93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5.4160159999999991</v>
      </c>
      <c r="O12">
        <f>TPDDL_ISGS_exbus!BB12</f>
        <v>724.06280732017945</v>
      </c>
      <c r="P12" s="77">
        <v>60.5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324.96000000000004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10.31</v>
      </c>
      <c r="AB12" s="117">
        <f>-STOA!P12</f>
        <v>0</v>
      </c>
      <c r="AC12">
        <f t="shared" si="0"/>
        <v>11.133651313954394</v>
      </c>
      <c r="AD12">
        <f t="shared" si="1"/>
        <v>1053.1661852468253</v>
      </c>
      <c r="AE12">
        <f>'IDT-1'!F12</f>
        <v>0</v>
      </c>
      <c r="AF12" s="26"/>
      <c r="AG12">
        <f t="shared" si="2"/>
        <v>1053.1661852468253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9.99422299248989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-1.52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5.1415359999999994</v>
      </c>
      <c r="O13">
        <f>TPDDL_ISGS_exbus!BB13</f>
        <v>685.36301967392467</v>
      </c>
      <c r="P13" s="77">
        <v>60.5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324.96000000000004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10.31</v>
      </c>
      <c r="AB13" s="117">
        <f>-STOA!P13</f>
        <v>0</v>
      </c>
      <c r="AC13">
        <f t="shared" si="0"/>
        <v>9.8921383107254623</v>
      </c>
      <c r="AD13">
        <f t="shared" si="1"/>
        <v>1070.9834306037997</v>
      </c>
      <c r="AE13">
        <f>'IDT-1'!F13</f>
        <v>0</v>
      </c>
      <c r="AF13" s="26"/>
      <c r="AG13">
        <f t="shared" si="2"/>
        <v>1070.9834306037997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9.99422299248989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-1.52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5.3038879999999997</v>
      </c>
      <c r="O14">
        <f>TPDDL_ISGS_exbus!BB14</f>
        <v>666.02447837182194</v>
      </c>
      <c r="P14" s="77">
        <v>60.5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324.96000000000004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10.31</v>
      </c>
      <c r="AB14" s="117">
        <f>-STOA!P14</f>
        <v>0</v>
      </c>
      <c r="AC14">
        <f t="shared" si="0"/>
        <v>10.078512945754774</v>
      </c>
      <c r="AD14">
        <f t="shared" si="1"/>
        <v>1011.6208666666674</v>
      </c>
      <c r="AE14">
        <f>'IDT-1'!F14</f>
        <v>0</v>
      </c>
      <c r="AF14" s="26"/>
      <c r="AG14">
        <f t="shared" si="2"/>
        <v>1011.6208666666674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12.024326672458731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-1.52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5.2303039999999994</v>
      </c>
      <c r="O15">
        <f>TPDDL_ISGS_exbus!BB15</f>
        <v>663.21810294467309</v>
      </c>
      <c r="P15" s="77">
        <v>59.98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324.81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10.31</v>
      </c>
      <c r="AB15" s="117">
        <f>-STOA!P15</f>
        <v>0</v>
      </c>
      <c r="AC15">
        <f t="shared" si="0"/>
        <v>9.6212318390698215</v>
      </c>
      <c r="AD15">
        <f t="shared" si="1"/>
        <v>1060.5582920261725</v>
      </c>
      <c r="AE15">
        <f>'IDT-1'!F15</f>
        <v>0</v>
      </c>
      <c r="AF15" s="26"/>
      <c r="AG15">
        <f t="shared" si="2"/>
        <v>1060.5582920261725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12.024326672458731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-1.52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5.2197919999999991</v>
      </c>
      <c r="O16">
        <f>TPDDL_ISGS_exbus!BB16</f>
        <v>653.53764999361999</v>
      </c>
      <c r="P16" s="77">
        <v>59.98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324.81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10.31</v>
      </c>
      <c r="AB16" s="117">
        <f>-STOA!P16</f>
        <v>0</v>
      </c>
      <c r="AC16">
        <f t="shared" si="0"/>
        <v>10.024248361221298</v>
      </c>
      <c r="AD16">
        <f t="shared" si="1"/>
        <v>995.46431055296796</v>
      </c>
      <c r="AE16">
        <f>'IDT-1'!F16</f>
        <v>0</v>
      </c>
      <c r="AF16" s="26"/>
      <c r="AG16">
        <f t="shared" si="2"/>
        <v>995.46431055296796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9.99422299248989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-1.52</v>
      </c>
      <c r="J17">
        <f>Bawana_RLNG!T17</f>
        <v>0</v>
      </c>
      <c r="K17">
        <f>Bawana_Spot!T17</f>
        <v>0</v>
      </c>
      <c r="L17">
        <f>TWOMCL!S17</f>
        <v>5.8778280542986421</v>
      </c>
      <c r="M17">
        <f>EDWPCL!W17</f>
        <v>0</v>
      </c>
      <c r="N17">
        <f>'MSW BWN'!W17</f>
        <v>5.3143999999999982</v>
      </c>
      <c r="O17">
        <f>TPDDL_ISGS_exbus!BB17</f>
        <v>643.871157068309</v>
      </c>
      <c r="P17" s="77">
        <v>59.98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324.81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10.31</v>
      </c>
      <c r="AB17" s="117">
        <f>-STOA!P17</f>
        <v>0</v>
      </c>
      <c r="AC17">
        <f t="shared" si="0"/>
        <v>9.4316629804685466</v>
      </c>
      <c r="AD17">
        <f t="shared" si="1"/>
        <v>1039.205945134629</v>
      </c>
      <c r="AE17">
        <f>'IDT-1'!F17</f>
        <v>0</v>
      </c>
      <c r="AF17" s="26"/>
      <c r="AG17">
        <f t="shared" si="2"/>
        <v>1039.205945134629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9.99422299248989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-1.52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5.4160159999999991</v>
      </c>
      <c r="O18">
        <f>TPDDL_ISGS_exbus!BB18</f>
        <v>629.36144750712992</v>
      </c>
      <c r="P18" s="77">
        <v>59.98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324.81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10.31</v>
      </c>
      <c r="AB18" s="117">
        <f>-STOA!P18</f>
        <v>0</v>
      </c>
      <c r="AC18">
        <f t="shared" si="0"/>
        <v>9.3070626244357175</v>
      </c>
      <c r="AD18">
        <f t="shared" si="1"/>
        <v>1025.1714141232947</v>
      </c>
      <c r="AE18">
        <f>'IDT-1'!F18</f>
        <v>0</v>
      </c>
      <c r="AF18" s="26"/>
      <c r="AG18">
        <f t="shared" si="2"/>
        <v>1025.1714141232947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12.371850564726325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-1.52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5.2922079999999987</v>
      </c>
      <c r="O19">
        <f>TPDDL_ISGS_exbus!BB19</f>
        <v>629.36144750712992</v>
      </c>
      <c r="P19" s="77">
        <v>59.98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324.60000000000002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10.31</v>
      </c>
      <c r="AB19" s="117">
        <f>-STOA!P19</f>
        <v>0</v>
      </c>
      <c r="AC19">
        <f t="shared" si="0"/>
        <v>9.6801733375592089</v>
      </c>
      <c r="AD19">
        <f t="shared" si="1"/>
        <v>986.84212298240755</v>
      </c>
      <c r="AE19">
        <f>'IDT-1'!F19</f>
        <v>0</v>
      </c>
      <c r="AF19" s="26"/>
      <c r="AG19">
        <f t="shared" si="2"/>
        <v>986.84212298240755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12.371850564726325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-1.52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5.0854719999999993</v>
      </c>
      <c r="O20">
        <f>TPDDL_ISGS_exbus!BB20</f>
        <v>619.68906945927199</v>
      </c>
      <c r="P20" s="77">
        <v>59.98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324.60000000000002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10.31</v>
      </c>
      <c r="AB20" s="117">
        <f>-STOA!P20</f>
        <v>0</v>
      </c>
      <c r="AC20">
        <f t="shared" si="0"/>
        <v>9.1493307578282934</v>
      </c>
      <c r="AD20">
        <f t="shared" si="1"/>
        <v>1027.4938515142805</v>
      </c>
      <c r="AE20">
        <f>'IDT-1'!F20</f>
        <v>0</v>
      </c>
      <c r="AF20" s="26"/>
      <c r="AG20">
        <f t="shared" si="2"/>
        <v>1027.4938515142805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12.371850564726325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-1.52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5.0235679999999991</v>
      </c>
      <c r="O21">
        <f>TPDDL_ISGS_exbus!BB21</f>
        <v>619.68906945927199</v>
      </c>
      <c r="P21" s="77">
        <v>59.98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322.52000000000004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10.31</v>
      </c>
      <c r="AB21" s="117">
        <f>-STOA!P21</f>
        <v>0</v>
      </c>
      <c r="AC21">
        <f t="shared" si="0"/>
        <v>9.6631696539600114</v>
      </c>
      <c r="AD21">
        <f t="shared" si="1"/>
        <v>964.83810861814868</v>
      </c>
      <c r="AE21">
        <f>'IDT-1'!F21</f>
        <v>0</v>
      </c>
      <c r="AF21" s="26"/>
      <c r="AG21">
        <f t="shared" si="2"/>
        <v>964.83810861814868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12.371850564726325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-1.52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4.961663999999999</v>
      </c>
      <c r="O22">
        <f>TPDDL_ISGS_exbus!BB22</f>
        <v>606.1239220077847</v>
      </c>
      <c r="P22" s="77">
        <v>59.98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322.52000000000004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10.31</v>
      </c>
      <c r="AB22" s="117">
        <f>-STOA!P22</f>
        <v>0</v>
      </c>
      <c r="AC22">
        <f t="shared" si="0"/>
        <v>9.0105639498552055</v>
      </c>
      <c r="AD22">
        <f t="shared" si="1"/>
        <v>1011.8636628707663</v>
      </c>
      <c r="AE22">
        <f>'IDT-1'!F22</f>
        <v>0</v>
      </c>
      <c r="AF22" s="26"/>
      <c r="AG22">
        <f t="shared" si="2"/>
        <v>1011.8636628707663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12.371850564726325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-1.52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5.0457599999999996</v>
      </c>
      <c r="O23">
        <f>TPDDL_ISGS_exbus!BB23</f>
        <v>592.05063070203494</v>
      </c>
      <c r="P23" s="77">
        <v>59.98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322.52000000000004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10.31</v>
      </c>
      <c r="AB23" s="117">
        <f>-STOA!P23</f>
        <v>0</v>
      </c>
      <c r="AC23">
        <f t="shared" si="0"/>
        <v>9.2754332038845444</v>
      </c>
      <c r="AD23">
        <f t="shared" si="1"/>
        <v>953.90959831098723</v>
      </c>
      <c r="AE23">
        <f>'IDT-1'!F23</f>
        <v>0</v>
      </c>
      <c r="AF23" s="26"/>
      <c r="AG23">
        <f t="shared" si="2"/>
        <v>953.90959831098723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-43.7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12.371850564726325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-1.52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5.3482719999999988</v>
      </c>
      <c r="O24">
        <f>TPDDL_ISGS_exbus!BB24</f>
        <v>613.84073530323496</v>
      </c>
      <c r="P24" s="77">
        <v>59.98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322.52000000000004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10.31</v>
      </c>
      <c r="AB24" s="117">
        <f>-STOA!P24</f>
        <v>0</v>
      </c>
      <c r="AC24">
        <f t="shared" si="0"/>
        <v>9.2521540572551686</v>
      </c>
      <c r="AD24">
        <f t="shared" si="1"/>
        <v>1039.0754940588165</v>
      </c>
      <c r="AE24">
        <f>'IDT-1'!F24</f>
        <v>0</v>
      </c>
      <c r="AF24" s="26"/>
      <c r="AG24">
        <f t="shared" si="2"/>
        <v>1039.0754940588165</v>
      </c>
      <c r="AI24" s="75">
        <f>PXIL!J24</f>
        <v>0</v>
      </c>
      <c r="AJ24" s="75">
        <f>PXIL!P24</f>
        <v>0</v>
      </c>
      <c r="AK24" s="75">
        <f>RTM_IEX!J24</f>
        <v>19.350000000000001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12.371850564726325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-1.52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5.1917599999999995</v>
      </c>
      <c r="O25">
        <f>TPDDL_ISGS_exbus!BB25</f>
        <v>621.48426979617591</v>
      </c>
      <c r="P25" s="77">
        <v>59.980000000000004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322.52000000000004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10.31</v>
      </c>
      <c r="AB25" s="117">
        <f>-STOA!P25</f>
        <v>0</v>
      </c>
      <c r="AC25">
        <f t="shared" si="0"/>
        <v>9.3180398551930494</v>
      </c>
      <c r="AD25">
        <f t="shared" si="1"/>
        <v>1046.4966307538195</v>
      </c>
      <c r="AE25">
        <f>'IDT-1'!F25</f>
        <v>0</v>
      </c>
      <c r="AF25" s="26"/>
      <c r="AG25">
        <f t="shared" si="2"/>
        <v>1046.4966307538195</v>
      </c>
      <c r="AI25" s="75">
        <f>PXIL!J25</f>
        <v>0</v>
      </c>
      <c r="AJ25" s="75">
        <f>PXIL!P25</f>
        <v>0</v>
      </c>
      <c r="AK25" s="75">
        <f>RTM_IEX!J25</f>
        <v>19.350000000000001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12.371850564726325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-1.52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5.1917599999999995</v>
      </c>
      <c r="O26">
        <f>TPDDL_ISGS_exbus!BB26</f>
        <v>591.02828904869148</v>
      </c>
      <c r="P26" s="77">
        <v>59.980000000000004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322.52000000000004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10.31</v>
      </c>
      <c r="AB26" s="117">
        <f>-STOA!P26</f>
        <v>0</v>
      </c>
      <c r="AC26">
        <f t="shared" si="0"/>
        <v>9.012919137448117</v>
      </c>
      <c r="AD26">
        <f t="shared" si="1"/>
        <v>981.99577072408033</v>
      </c>
      <c r="AE26">
        <f>'IDT-1'!F26</f>
        <v>0</v>
      </c>
      <c r="AF26" s="26"/>
      <c r="AG26">
        <f t="shared" si="2"/>
        <v>981.99577072408033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12.371850564726325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-1.52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4.8612159999999998</v>
      </c>
      <c r="O27">
        <f>TPDDL_ISGS_exbus!BB27</f>
        <v>600.99962609220472</v>
      </c>
      <c r="P27" s="77">
        <v>59.980000000000004</v>
      </c>
      <c r="Q27" s="77">
        <v>0</v>
      </c>
      <c r="R27" s="80">
        <v>3.16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322.43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10.26</v>
      </c>
      <c r="AB27" s="117">
        <f>-STOA!P27</f>
        <v>0</v>
      </c>
      <c r="AC27">
        <f t="shared" si="0"/>
        <v>9.1614422033981029</v>
      </c>
      <c r="AD27">
        <f t="shared" si="1"/>
        <v>1028.8580407016434</v>
      </c>
      <c r="AE27">
        <f>'IDT-1'!F27</f>
        <v>0</v>
      </c>
      <c r="AF27" s="26"/>
      <c r="AG27">
        <f t="shared" si="2"/>
        <v>1028.8580407016434</v>
      </c>
      <c r="AI27" s="75">
        <f>PXIL!J27</f>
        <v>0</v>
      </c>
      <c r="AJ27" s="75">
        <f>PXIL!P27</f>
        <v>0</v>
      </c>
      <c r="AK27" s="75">
        <f>RTM_IEX!J27</f>
        <v>19.350000000000001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12.371850564726325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-1.52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4.9453119999999995</v>
      </c>
      <c r="O28">
        <f>TPDDL_ISGS_exbus!BB28</f>
        <v>600.47779398628722</v>
      </c>
      <c r="P28" s="77">
        <v>59.980000000000004</v>
      </c>
      <c r="Q28" s="77">
        <v>0</v>
      </c>
      <c r="R28" s="80">
        <v>7.3400000000000007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322.44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10.26</v>
      </c>
      <c r="AB28" s="117">
        <f>-STOA!P28</f>
        <v>0</v>
      </c>
      <c r="AC28">
        <f t="shared" si="0"/>
        <v>9.0241821256660284</v>
      </c>
      <c r="AD28">
        <f t="shared" si="1"/>
        <v>1013.3975646734581</v>
      </c>
      <c r="AE28">
        <f>'IDT-1'!F28</f>
        <v>0</v>
      </c>
      <c r="AF28" s="26"/>
      <c r="AG28">
        <f t="shared" si="2"/>
        <v>1013.3975646734581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12.719374456993918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-1.52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5.0060479999999989</v>
      </c>
      <c r="O29">
        <f>TPDDL_ISGS_exbus!BB29</f>
        <v>607.79749975286109</v>
      </c>
      <c r="P29" s="77">
        <v>59.980000000000004</v>
      </c>
      <c r="Q29" s="77">
        <v>0</v>
      </c>
      <c r="R29" s="80">
        <v>12.510000000000002</v>
      </c>
      <c r="S29" s="80">
        <v>0</v>
      </c>
      <c r="T29" s="78">
        <f>SUMPRODUCT(LTA!F29:AJ29,LTA!F$101:AJ$101,LTA!F$105:AJ$105)</f>
        <v>2.08</v>
      </c>
      <c r="U29" s="78">
        <f>SUMPRODUCT(LTA!F29:AJ29,LTA!F$102:AJ$102,LTA!F$105:AJ$105)</f>
        <v>324.29000000000002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10.26</v>
      </c>
      <c r="AB29" s="117">
        <f>-STOA!P29</f>
        <v>0</v>
      </c>
      <c r="AC29">
        <f t="shared" si="0"/>
        <v>9.1722682234638349</v>
      </c>
      <c r="AD29">
        <f t="shared" si="1"/>
        <v>1030.0774442345019</v>
      </c>
      <c r="AE29">
        <f>'IDT-1'!F29</f>
        <v>0</v>
      </c>
      <c r="AF29" s="26"/>
      <c r="AG29">
        <f t="shared" si="2"/>
        <v>1030.0774442345019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12.719374456993918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-1.52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5.1076639999999998</v>
      </c>
      <c r="O30">
        <f>TPDDL_ISGS_exbus!BB30</f>
        <v>607.79749975286109</v>
      </c>
      <c r="P30" s="77">
        <v>59.980000000000004</v>
      </c>
      <c r="Q30" s="77">
        <v>0</v>
      </c>
      <c r="R30" s="80">
        <v>18.62</v>
      </c>
      <c r="S30" s="80">
        <v>0</v>
      </c>
      <c r="T30" s="78">
        <f>SUMPRODUCT(LTA!F30:AJ30,LTA!F$101:AJ$101,LTA!F$105:AJ$105)</f>
        <v>6.07</v>
      </c>
      <c r="U30" s="78">
        <f>SUMPRODUCT(LTA!F30:AJ30,LTA!F$102:AJ$102,LTA!F$105:AJ$105)</f>
        <v>327.11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10.26</v>
      </c>
      <c r="AB30" s="117">
        <f>-STOA!P30</f>
        <v>0</v>
      </c>
      <c r="AC30">
        <f t="shared" si="0"/>
        <v>9.2868584442638351</v>
      </c>
      <c r="AD30">
        <f t="shared" si="1"/>
        <v>1042.9844700137019</v>
      </c>
      <c r="AE30">
        <f>'IDT-1'!F30</f>
        <v>0</v>
      </c>
      <c r="AF30" s="26"/>
      <c r="AG30">
        <f t="shared" si="2"/>
        <v>1042.9844700137019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12.02299479879551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-1.52</v>
      </c>
      <c r="J31">
        <f>Bawana_RLNG!T31</f>
        <v>0</v>
      </c>
      <c r="K31">
        <f>Bawana_Spot!T31</f>
        <v>0</v>
      </c>
      <c r="L31">
        <f>TWOMCL!S31</f>
        <v>6.0339366515837103</v>
      </c>
      <c r="M31">
        <f>EDWPCL!W31</f>
        <v>0</v>
      </c>
      <c r="N31">
        <f>'MSW BWN'!W31</f>
        <v>5.163727999999999</v>
      </c>
      <c r="O31">
        <f>TPDDL_ISGS_exbus!BB31</f>
        <v>612.17887601428356</v>
      </c>
      <c r="P31" s="77">
        <v>59.980000000000004</v>
      </c>
      <c r="Q31" s="77">
        <v>0</v>
      </c>
      <c r="R31" s="80">
        <v>19.2</v>
      </c>
      <c r="S31" s="80">
        <v>0</v>
      </c>
      <c r="T31" s="78">
        <f>SUMPRODUCT(LTA!F31:AJ31,LTA!F$101:AJ$101,LTA!F$105:AJ$105)</f>
        <v>11.77</v>
      </c>
      <c r="U31" s="78">
        <f>SUMPRODUCT(LTA!F31:AJ31,LTA!F$102:AJ$102,LTA!F$105:AJ$105)</f>
        <v>330.17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10.17</v>
      </c>
      <c r="AB31" s="117">
        <f>-STOA!P31</f>
        <v>0</v>
      </c>
      <c r="AC31">
        <f t="shared" si="0"/>
        <v>9.5280506659227697</v>
      </c>
      <c r="AD31">
        <f t="shared" si="1"/>
        <v>1070.1514847987401</v>
      </c>
      <c r="AE31">
        <f>'IDT-1'!F31</f>
        <v>0</v>
      </c>
      <c r="AF31" s="26"/>
      <c r="AG31">
        <f t="shared" si="2"/>
        <v>1070.1514847987401</v>
      </c>
      <c r="AI31" s="75">
        <f>PXIL!J31</f>
        <v>0</v>
      </c>
      <c r="AJ31" s="75">
        <f>PXIL!P31</f>
        <v>0</v>
      </c>
      <c r="AK31" s="75">
        <f>RTM_IEX!J31</f>
        <v>14.51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12.02299479879551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-1.52</v>
      </c>
      <c r="J32">
        <f>Bawana_RLNG!T32</f>
        <v>0</v>
      </c>
      <c r="K32">
        <f>Bawana_Spot!T32</f>
        <v>0</v>
      </c>
      <c r="L32">
        <f>TWOMCL!S32</f>
        <v>5.6877828054298636</v>
      </c>
      <c r="M32">
        <f>EDWPCL!W32</f>
        <v>0</v>
      </c>
      <c r="N32">
        <f>'MSW BWN'!W32</f>
        <v>5.208111999999999</v>
      </c>
      <c r="O32">
        <f>TPDDL_ISGS_exbus!BB32</f>
        <v>612.17887601428356</v>
      </c>
      <c r="P32" s="77">
        <v>59.980000000000004</v>
      </c>
      <c r="Q32" s="77">
        <v>0</v>
      </c>
      <c r="R32" s="80">
        <v>19.2</v>
      </c>
      <c r="S32" s="80">
        <v>0</v>
      </c>
      <c r="T32" s="78">
        <f>SUMPRODUCT(LTA!F32:AJ32,LTA!F$101:AJ$101,LTA!F$105:AJ$105)</f>
        <v>18.310000000000002</v>
      </c>
      <c r="U32" s="78">
        <f>SUMPRODUCT(LTA!F32:AJ32,LTA!F$102:AJ$102,LTA!F$105:AJ$105)</f>
        <v>333.23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10.17</v>
      </c>
      <c r="AB32" s="117">
        <f>-STOA!P32</f>
        <v>0</v>
      </c>
      <c r="AC32">
        <f t="shared" si="0"/>
        <v>9.9704841049973592</v>
      </c>
      <c r="AD32">
        <f t="shared" si="1"/>
        <v>1009.4972815135117</v>
      </c>
      <c r="AE32">
        <f>'IDT-1'!F32</f>
        <v>0</v>
      </c>
      <c r="AF32" s="26"/>
      <c r="AG32">
        <f t="shared" si="2"/>
        <v>1009.4972815135117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12.02299479879551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-1.52</v>
      </c>
      <c r="J33">
        <f>Bawana_RLNG!T33</f>
        <v>0</v>
      </c>
      <c r="K33">
        <f>Bawana_Spot!T33</f>
        <v>0</v>
      </c>
      <c r="L33">
        <f>TWOMCL!S33</f>
        <v>5.9877828054298634</v>
      </c>
      <c r="M33">
        <f>EDWPCL!W33</f>
        <v>0</v>
      </c>
      <c r="N33">
        <f>'MSW BWN'!W33</f>
        <v>5.1135039999999989</v>
      </c>
      <c r="O33">
        <f>TPDDL_ISGS_exbus!BB33</f>
        <v>593.44743560878283</v>
      </c>
      <c r="P33" s="77">
        <v>59.980000000000004</v>
      </c>
      <c r="Q33" s="77">
        <v>0</v>
      </c>
      <c r="R33" s="80">
        <v>19.2</v>
      </c>
      <c r="S33" s="80">
        <v>0</v>
      </c>
      <c r="T33" s="78">
        <f>SUMPRODUCT(LTA!F33:AJ33,LTA!F$101:AJ$101,LTA!F$105:AJ$105)</f>
        <v>24.13</v>
      </c>
      <c r="U33" s="78">
        <f>SUMPRODUCT(LTA!F33:AJ33,LTA!F$102:AJ$102,LTA!F$105:AJ$105)</f>
        <v>337.61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10.17</v>
      </c>
      <c r="AB33" s="117">
        <f>-STOA!P33</f>
        <v>0</v>
      </c>
      <c r="AC33">
        <f t="shared" si="0"/>
        <v>10.004765865308212</v>
      </c>
      <c r="AD33">
        <f t="shared" si="1"/>
        <v>1123.8469513477</v>
      </c>
      <c r="AE33">
        <f>'IDT-1'!F33</f>
        <v>0</v>
      </c>
      <c r="AF33" s="26"/>
      <c r="AG33">
        <f t="shared" si="2"/>
        <v>1123.8469513477</v>
      </c>
      <c r="AI33" s="75">
        <f>PXIL!J33</f>
        <v>0</v>
      </c>
      <c r="AJ33" s="75">
        <f>PXIL!P33</f>
        <v>0</v>
      </c>
      <c r="AK33" s="75">
        <f>RTM_IEX!J33</f>
        <v>67.709999999999994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12.02299479879551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-1.52</v>
      </c>
      <c r="J34">
        <f>Bawana_RLNG!T34</f>
        <v>0</v>
      </c>
      <c r="K34">
        <f>Bawana_Spot!T34</f>
        <v>0</v>
      </c>
      <c r="L34">
        <f>TWOMCL!S34</f>
        <v>6.124886877828053</v>
      </c>
      <c r="M34">
        <f>EDWPCL!W34</f>
        <v>0</v>
      </c>
      <c r="N34">
        <f>'MSW BWN'!W34</f>
        <v>5.0340799999999986</v>
      </c>
      <c r="O34">
        <f>TPDDL_ISGS_exbus!BB34</f>
        <v>590.35686259049078</v>
      </c>
      <c r="P34" s="77">
        <v>59.980000000000004</v>
      </c>
      <c r="Q34" s="77">
        <v>0</v>
      </c>
      <c r="R34" s="80">
        <v>19.2</v>
      </c>
      <c r="S34" s="80">
        <v>0</v>
      </c>
      <c r="T34" s="78">
        <f>SUMPRODUCT(LTA!F34:AJ34,LTA!F$101:AJ$101,LTA!F$105:AJ$105)</f>
        <v>32.409999999999997</v>
      </c>
      <c r="U34" s="78">
        <f>SUMPRODUCT(LTA!F34:AJ34,LTA!F$102:AJ$102,LTA!F$105:AJ$105)</f>
        <v>340.73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10.17</v>
      </c>
      <c r="AB34" s="117">
        <f>-STOA!P34</f>
        <v>0</v>
      </c>
      <c r="AC34">
        <f t="shared" si="0"/>
        <v>9.9932124073843447</v>
      </c>
      <c r="AD34">
        <f t="shared" si="1"/>
        <v>1122.5456118597301</v>
      </c>
      <c r="AE34">
        <f>'IDT-1'!F34</f>
        <v>0</v>
      </c>
      <c r="AF34" s="26"/>
      <c r="AG34">
        <f t="shared" si="2"/>
        <v>1122.5456118597301</v>
      </c>
      <c r="AI34" s="75">
        <f>PXIL!J34</f>
        <v>0</v>
      </c>
      <c r="AJ34" s="75">
        <f>PXIL!P34</f>
        <v>0</v>
      </c>
      <c r="AK34" s="75">
        <f>RTM_IEX!J34</f>
        <v>58.03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12.02364199268224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-1.0872817955112222</v>
      </c>
      <c r="J35">
        <f>Bawana_RLNG!T35</f>
        <v>0</v>
      </c>
      <c r="K35">
        <f>Bawana_Spot!T35</f>
        <v>0</v>
      </c>
      <c r="L35">
        <f>TWOMCL!S35</f>
        <v>6.0407239819004523</v>
      </c>
      <c r="M35">
        <f>EDWPCL!W35</f>
        <v>0</v>
      </c>
      <c r="N35">
        <f>'MSW BWN'!W35</f>
        <v>5.1415359999999994</v>
      </c>
      <c r="O35">
        <f>TPDDL_ISGS_exbus!BB35</f>
        <v>585.02576416558486</v>
      </c>
      <c r="P35" s="77">
        <v>59.980000000000004</v>
      </c>
      <c r="Q35" s="77">
        <v>0</v>
      </c>
      <c r="R35" s="80">
        <v>19.2</v>
      </c>
      <c r="S35" s="80">
        <v>0</v>
      </c>
      <c r="T35" s="78">
        <f>SUMPRODUCT(LTA!F35:AJ35,LTA!F$101:AJ$101,LTA!F$105:AJ$105)</f>
        <v>41.949999999999996</v>
      </c>
      <c r="U35" s="78">
        <f>SUMPRODUCT(LTA!F35:AJ35,LTA!F$102:AJ$102,LTA!F$105:AJ$105)</f>
        <v>343.6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10.17</v>
      </c>
      <c r="AB35" s="117">
        <f>-STOA!P35</f>
        <v>0</v>
      </c>
      <c r="AC35">
        <f t="shared" si="0"/>
        <v>9.9242756884665866</v>
      </c>
      <c r="AD35">
        <f t="shared" si="1"/>
        <v>1115.6501086561898</v>
      </c>
      <c r="AE35">
        <f>'IDT-1'!F35</f>
        <v>0</v>
      </c>
      <c r="AF35" s="26"/>
      <c r="AG35">
        <f t="shared" si="2"/>
        <v>1115.6501086561898</v>
      </c>
      <c r="AI35" s="75">
        <f>PXIL!J35</f>
        <v>0</v>
      </c>
      <c r="AJ35" s="75">
        <f>PXIL!P35</f>
        <v>0</v>
      </c>
      <c r="AK35" s="75">
        <f>RTM_IEX!J35</f>
        <v>43.53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12.02364199268224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-1.0872817955112222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5.0737919999999992</v>
      </c>
      <c r="O36">
        <f>TPDDL_ISGS_exbus!BB36</f>
        <v>580.40738042780697</v>
      </c>
      <c r="P36" s="77">
        <v>59.980000000000004</v>
      </c>
      <c r="Q36" s="77">
        <v>0</v>
      </c>
      <c r="R36" s="80">
        <v>19.2</v>
      </c>
      <c r="S36" s="80">
        <v>0</v>
      </c>
      <c r="T36" s="78">
        <f>SUMPRODUCT(LTA!F36:AJ36,LTA!F$101:AJ$101,LTA!F$105:AJ$105)</f>
        <v>52.510000000000005</v>
      </c>
      <c r="U36" s="78">
        <f>SUMPRODUCT(LTA!F36:AJ36,LTA!F$102:AJ$102,LTA!F$105:AJ$105)</f>
        <v>346.87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10.17</v>
      </c>
      <c r="AB36" s="117">
        <f>-STOA!P36</f>
        <v>0</v>
      </c>
      <c r="AC36">
        <f t="shared" si="0"/>
        <v>10.133187147516788</v>
      </c>
      <c r="AD36">
        <f t="shared" si="1"/>
        <v>1139.1811357255719</v>
      </c>
      <c r="AE36">
        <f>'IDT-1'!F36</f>
        <v>0</v>
      </c>
      <c r="AF36" s="26"/>
      <c r="AG36">
        <f t="shared" si="2"/>
        <v>1139.1811357255719</v>
      </c>
      <c r="AI36" s="75">
        <f>PXIL!J36</f>
        <v>0</v>
      </c>
      <c r="AJ36" s="75">
        <f>PXIL!P36</f>
        <v>0</v>
      </c>
      <c r="AK36" s="75">
        <f>RTM_IEX!J36</f>
        <v>58.04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12.02364199268224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-1.0872817955112222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5.1298559999999993</v>
      </c>
      <c r="O37">
        <f>TPDDL_ISGS_exbus!BB37</f>
        <v>587.29453021525455</v>
      </c>
      <c r="P37" s="77">
        <v>59.980000000000004</v>
      </c>
      <c r="Q37" s="77">
        <v>0</v>
      </c>
      <c r="R37" s="80">
        <v>19.2</v>
      </c>
      <c r="S37" s="80">
        <v>0</v>
      </c>
      <c r="T37" s="78">
        <f>SUMPRODUCT(LTA!F37:AJ37,LTA!F$101:AJ$101,LTA!F$105:AJ$105)</f>
        <v>62.269999999999996</v>
      </c>
      <c r="U37" s="78">
        <f>SUMPRODUCT(LTA!F37:AJ37,LTA!F$102:AJ$102,LTA!F$105:AJ$105)</f>
        <v>350.87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10.17</v>
      </c>
      <c r="AB37" s="117">
        <f>-STOA!P37</f>
        <v>0</v>
      </c>
      <c r="AC37">
        <f t="shared" si="0"/>
        <v>10.230191428846327</v>
      </c>
      <c r="AD37">
        <f t="shared" si="1"/>
        <v>1150.1073452316898</v>
      </c>
      <c r="AE37">
        <f>'IDT-1'!F37</f>
        <v>0</v>
      </c>
      <c r="AF37" s="26"/>
      <c r="AG37">
        <f t="shared" si="2"/>
        <v>1150.1073452316898</v>
      </c>
      <c r="AI37" s="75">
        <f>PXIL!J37</f>
        <v>0</v>
      </c>
      <c r="AJ37" s="75">
        <f>PXIL!P37</f>
        <v>0</v>
      </c>
      <c r="AK37" s="75">
        <f>RTM_IEX!J37</f>
        <v>48.36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12.02364199268224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-1.0872817955112222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5.1520479999999989</v>
      </c>
      <c r="O38">
        <f>TPDDL_ISGS_exbus!BB38</f>
        <v>587.29453021525455</v>
      </c>
      <c r="P38" s="77">
        <v>59.980000000000004</v>
      </c>
      <c r="Q38" s="77">
        <v>0</v>
      </c>
      <c r="R38" s="80">
        <v>19.2</v>
      </c>
      <c r="S38" s="80">
        <v>0</v>
      </c>
      <c r="T38" s="78">
        <f>SUMPRODUCT(LTA!F38:AJ38,LTA!F$101:AJ$101,LTA!F$105:AJ$105)</f>
        <v>70.87</v>
      </c>
      <c r="U38" s="78">
        <f>SUMPRODUCT(LTA!F38:AJ38,LTA!F$102:AJ$102,LTA!F$105:AJ$105)</f>
        <v>355.04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10.17</v>
      </c>
      <c r="AB38" s="117">
        <f>-STOA!P38</f>
        <v>0</v>
      </c>
      <c r="AC38">
        <f t="shared" si="0"/>
        <v>10.342850718446329</v>
      </c>
      <c r="AD38">
        <f t="shared" si="1"/>
        <v>1162.7968779420898</v>
      </c>
      <c r="AE38">
        <f>'IDT-1'!F38</f>
        <v>0</v>
      </c>
      <c r="AF38" s="26"/>
      <c r="AG38">
        <f t="shared" si="2"/>
        <v>1162.7968779420898</v>
      </c>
      <c r="AI38" s="75">
        <f>PXIL!J38</f>
        <v>0</v>
      </c>
      <c r="AJ38" s="75">
        <f>PXIL!P38</f>
        <v>0</v>
      </c>
      <c r="AK38" s="75">
        <f>RTM_IEX!J38</f>
        <v>48.37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11.922319166901209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-1.0872817955112222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5.0679519999999991</v>
      </c>
      <c r="O39">
        <f>TPDDL_ISGS_exbus!BB39</f>
        <v>574.67003480965445</v>
      </c>
      <c r="P39" s="77">
        <v>59.980000000000004</v>
      </c>
      <c r="Q39" s="77">
        <v>0</v>
      </c>
      <c r="R39" s="80">
        <v>19.2</v>
      </c>
      <c r="S39" s="80">
        <v>0</v>
      </c>
      <c r="T39" s="78">
        <f>SUMPRODUCT(LTA!F39:AJ39,LTA!F$101:AJ$101,LTA!F$105:AJ$105)</f>
        <v>78.16</v>
      </c>
      <c r="U39" s="78">
        <f>SUMPRODUCT(LTA!F39:AJ39,LTA!F$102:AJ$102,LTA!F$105:AJ$105)</f>
        <v>359.62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10.17</v>
      </c>
      <c r="AB39" s="117">
        <f>-STOA!P39</f>
        <v>0</v>
      </c>
      <c r="AC39">
        <f t="shared" si="0"/>
        <v>10.164299473210173</v>
      </c>
      <c r="AD39">
        <f t="shared" si="1"/>
        <v>1142.6855149559449</v>
      </c>
      <c r="AE39">
        <f>'IDT-1'!F39</f>
        <v>0</v>
      </c>
      <c r="AF39" s="26"/>
      <c r="AG39">
        <f t="shared" si="2"/>
        <v>1142.6855149559449</v>
      </c>
      <c r="AI39" s="75">
        <f>PXIL!J39</f>
        <v>0</v>
      </c>
      <c r="AJ39" s="75">
        <f>PXIL!P39</f>
        <v>0</v>
      </c>
      <c r="AK39" s="75">
        <f>RTM_IEX!J39</f>
        <v>29.02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11.922319166901209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-1.0872817955112222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4.917279999999999</v>
      </c>
      <c r="O40">
        <f>TPDDL_ISGS_exbus!BB40</f>
        <v>597.73166404856897</v>
      </c>
      <c r="P40" s="77">
        <v>59.980000000000004</v>
      </c>
      <c r="Q40" s="77">
        <v>0</v>
      </c>
      <c r="R40" s="80">
        <v>19.2</v>
      </c>
      <c r="S40" s="80">
        <v>0</v>
      </c>
      <c r="T40" s="78">
        <f>SUMPRODUCT(LTA!F40:AJ40,LTA!F$101:AJ$101,LTA!F$105:AJ$105)</f>
        <v>83.27000000000001</v>
      </c>
      <c r="U40" s="78">
        <f>SUMPRODUCT(LTA!F40:AJ40,LTA!F$102:AJ$102,LTA!F$105:AJ$105)</f>
        <v>363.85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10.17</v>
      </c>
      <c r="AB40" s="117">
        <f>-STOA!P40</f>
        <v>0</v>
      </c>
      <c r="AC40">
        <f t="shared" si="0"/>
        <v>11.214235896912621</v>
      </c>
      <c r="AD40">
        <f t="shared" si="1"/>
        <v>1260.946535771157</v>
      </c>
      <c r="AE40">
        <f>'IDT-1'!F40</f>
        <v>0</v>
      </c>
      <c r="AF40" s="26"/>
      <c r="AG40">
        <f t="shared" si="2"/>
        <v>1260.946535771157</v>
      </c>
      <c r="AI40" s="75">
        <f>PXIL!J40</f>
        <v>0</v>
      </c>
      <c r="AJ40" s="75">
        <f>PXIL!P40</f>
        <v>0</v>
      </c>
      <c r="AK40" s="75">
        <f>RTM_IEX!J40</f>
        <v>116.08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11.922319166901209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-1.0872817955112222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4.7537599999999998</v>
      </c>
      <c r="O41">
        <f>TPDDL_ISGS_exbus!BB41</f>
        <v>648.98967948349139</v>
      </c>
      <c r="P41" s="77">
        <v>59.980000000000004</v>
      </c>
      <c r="Q41" s="77">
        <v>0</v>
      </c>
      <c r="R41" s="80">
        <v>19.2</v>
      </c>
      <c r="S41" s="80">
        <v>0</v>
      </c>
      <c r="T41" s="78">
        <f>SUMPRODUCT(LTA!F41:AJ41,LTA!F$101:AJ$101,LTA!F$105:AJ$105)</f>
        <v>87.64</v>
      </c>
      <c r="U41" s="78">
        <f>SUMPRODUCT(LTA!F41:AJ41,LTA!F$102:AJ$102,LTA!F$105:AJ$105)</f>
        <v>366.17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10.17</v>
      </c>
      <c r="AB41" s="117">
        <f>-STOA!P41</f>
        <v>0</v>
      </c>
      <c r="AC41">
        <f t="shared" si="0"/>
        <v>11.850339456739938</v>
      </c>
      <c r="AD41">
        <f t="shared" si="1"/>
        <v>1332.594927646252</v>
      </c>
      <c r="AE41">
        <f>'IDT-1'!F41</f>
        <v>0</v>
      </c>
      <c r="AF41" s="26"/>
      <c r="AG41">
        <f t="shared" si="2"/>
        <v>1332.594927646252</v>
      </c>
      <c r="AI41" s="75">
        <f>PXIL!J41</f>
        <v>0</v>
      </c>
      <c r="AJ41" s="75">
        <f>PXIL!P41</f>
        <v>0</v>
      </c>
      <c r="AK41" s="75">
        <f>RTM_IEX!J41</f>
        <v>130.58000000000001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11.922319166901209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-1.0872817955112222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4.8378559999999995</v>
      </c>
      <c r="O42">
        <f>TPDDL_ISGS_exbus!BB42</f>
        <v>687.68135783682999</v>
      </c>
      <c r="P42" s="77">
        <v>59.980000000000004</v>
      </c>
      <c r="Q42" s="77">
        <v>0</v>
      </c>
      <c r="R42" s="80">
        <v>19.2</v>
      </c>
      <c r="S42" s="80">
        <v>0</v>
      </c>
      <c r="T42" s="78">
        <f>SUMPRODUCT(LTA!F42:AJ42,LTA!F$101:AJ$101,LTA!F$105:AJ$105)</f>
        <v>93.83</v>
      </c>
      <c r="U42" s="78">
        <f>SUMPRODUCT(LTA!F42:AJ42,LTA!F$102:AJ$102,LTA!F$105:AJ$105)</f>
        <v>368.31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10.17</v>
      </c>
      <c r="AB42" s="117">
        <f>-STOA!P42</f>
        <v>0</v>
      </c>
      <c r="AC42">
        <f t="shared" si="0"/>
        <v>12.307462271049319</v>
      </c>
      <c r="AD42">
        <f t="shared" si="1"/>
        <v>1384.0835791852812</v>
      </c>
      <c r="AE42">
        <f>'IDT-1'!F42</f>
        <v>0</v>
      </c>
      <c r="AF42" s="26"/>
      <c r="AG42">
        <f t="shared" si="2"/>
        <v>1384.0835791852812</v>
      </c>
      <c r="AI42" s="75">
        <f>PXIL!J42</f>
        <v>0</v>
      </c>
      <c r="AJ42" s="75">
        <f>PXIL!P42</f>
        <v>0</v>
      </c>
      <c r="AK42" s="75">
        <f>RTM_IEX!J42</f>
        <v>135.41999999999999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11.922319166901209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-1.0872817955112222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5.0060479999999989</v>
      </c>
      <c r="O43">
        <f>TPDDL_ISGS_exbus!BB43</f>
        <v>729.77990635583672</v>
      </c>
      <c r="P43" s="77">
        <v>59.980000000000004</v>
      </c>
      <c r="Q43" s="77">
        <v>0</v>
      </c>
      <c r="R43" s="80">
        <v>19.2</v>
      </c>
      <c r="S43" s="80">
        <v>0</v>
      </c>
      <c r="T43" s="78">
        <f>SUMPRODUCT(LTA!F43:AJ43,LTA!F$101:AJ$101,LTA!F$105:AJ$105)</f>
        <v>97.33</v>
      </c>
      <c r="U43" s="78">
        <f>SUMPRODUCT(LTA!F43:AJ43,LTA!F$102:AJ$102,LTA!F$105:AJ$105)</f>
        <v>369.61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10.17</v>
      </c>
      <c r="AB43" s="117">
        <f>-STOA!P43</f>
        <v>0</v>
      </c>
      <c r="AC43">
        <f t="shared" si="0"/>
        <v>12.423681587616578</v>
      </c>
      <c r="AD43">
        <f t="shared" si="1"/>
        <v>1397.1741003877207</v>
      </c>
      <c r="AE43">
        <f>'IDT-1'!F43</f>
        <v>0</v>
      </c>
      <c r="AF43" s="26"/>
      <c r="AG43">
        <f t="shared" si="2"/>
        <v>1397.1741003877207</v>
      </c>
      <c r="AI43" s="75">
        <f>PXIL!J43</f>
        <v>0</v>
      </c>
      <c r="AJ43" s="75">
        <f>PXIL!P43</f>
        <v>0</v>
      </c>
      <c r="AK43" s="75">
        <f>RTM_IEX!J43</f>
        <v>101.56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11.922319166901209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-1.0872817955112222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5.1298559999999993</v>
      </c>
      <c r="O44">
        <f>TPDDL_ISGS_exbus!BB44</f>
        <v>749.12493115545863</v>
      </c>
      <c r="P44" s="77">
        <v>59.980000000000004</v>
      </c>
      <c r="Q44" s="77">
        <v>0</v>
      </c>
      <c r="R44" s="80">
        <v>19.2</v>
      </c>
      <c r="S44" s="80">
        <v>0</v>
      </c>
      <c r="T44" s="78">
        <f>SUMPRODUCT(LTA!F44:AJ44,LTA!F$101:AJ$101,LTA!F$105:AJ$105)</f>
        <v>99.44</v>
      </c>
      <c r="U44" s="78">
        <f>SUMPRODUCT(LTA!F44:AJ44,LTA!F$102:AJ$102,LTA!F$105:AJ$105)</f>
        <v>370.16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10.17</v>
      </c>
      <c r="AB44" s="117">
        <f>-STOA!P44</f>
        <v>0</v>
      </c>
      <c r="AC44">
        <f t="shared" si="0"/>
        <v>13.086663316253251</v>
      </c>
      <c r="AD44">
        <f t="shared" si="1"/>
        <v>1471.8499514587061</v>
      </c>
      <c r="AE44">
        <f>'IDT-1'!F44</f>
        <v>0</v>
      </c>
      <c r="AF44" s="26"/>
      <c r="AG44">
        <f t="shared" si="2"/>
        <v>1471.8499514587061</v>
      </c>
      <c r="AI44" s="75">
        <f>PXIL!J44</f>
        <v>0</v>
      </c>
      <c r="AJ44" s="75">
        <f>PXIL!P44</f>
        <v>0</v>
      </c>
      <c r="AK44" s="75">
        <f>RTM_IEX!J44</f>
        <v>154.77000000000001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11.922319166901209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-1.0872817955112222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5.1415359999999994</v>
      </c>
      <c r="O45">
        <f>TPDDL_ISGS_exbus!BB45</f>
        <v>769.36979598698201</v>
      </c>
      <c r="P45" s="77">
        <v>59.980000000000004</v>
      </c>
      <c r="Q45" s="77">
        <v>0</v>
      </c>
      <c r="R45" s="80">
        <v>19.2</v>
      </c>
      <c r="S45" s="80">
        <v>0</v>
      </c>
      <c r="T45" s="78">
        <f>SUMPRODUCT(LTA!F45:AJ45,LTA!F$101:AJ$101,LTA!F$105:AJ$105)</f>
        <v>102.02</v>
      </c>
      <c r="U45" s="78">
        <f>SUMPRODUCT(LTA!F45:AJ45,LTA!F$102:AJ$102,LTA!F$105:AJ$105)</f>
        <v>369.5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10.17</v>
      </c>
      <c r="AB45" s="117">
        <f>-STOA!P45</f>
        <v>0</v>
      </c>
      <c r="AC45">
        <f t="shared" si="0"/>
        <v>13.111536910770658</v>
      </c>
      <c r="AD45">
        <f t="shared" si="1"/>
        <v>1474.6516226957119</v>
      </c>
      <c r="AE45">
        <f>'IDT-1'!F45</f>
        <v>0</v>
      </c>
      <c r="AF45" s="26"/>
      <c r="AG45">
        <f t="shared" si="2"/>
        <v>1474.6516226957119</v>
      </c>
      <c r="AI45" s="75">
        <f>PXIL!J45</f>
        <v>0</v>
      </c>
      <c r="AJ45" s="75">
        <f>PXIL!P45</f>
        <v>0</v>
      </c>
      <c r="AK45" s="75">
        <f>RTM_IEX!J45</f>
        <v>135.41999999999999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11.922319166901209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-1.0872817955112222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5.0235679999999991</v>
      </c>
      <c r="O46">
        <f>TPDDL_ISGS_exbus!BB46</f>
        <v>769.36979598698201</v>
      </c>
      <c r="P46" s="77">
        <v>59.980000000000004</v>
      </c>
      <c r="Q46" s="77">
        <v>0</v>
      </c>
      <c r="R46" s="80">
        <v>19.2</v>
      </c>
      <c r="S46" s="80">
        <v>0</v>
      </c>
      <c r="T46" s="78">
        <f>SUMPRODUCT(LTA!F46:AJ46,LTA!F$101:AJ$101,LTA!F$105:AJ$105)</f>
        <v>102.4</v>
      </c>
      <c r="U46" s="78">
        <f>SUMPRODUCT(LTA!F46:AJ46,LTA!F$102:AJ$102,LTA!F$105:AJ$105)</f>
        <v>391.65000000000003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10.17</v>
      </c>
      <c r="AB46" s="117">
        <f>-STOA!P46</f>
        <v>0</v>
      </c>
      <c r="AC46">
        <f t="shared" si="0"/>
        <v>13.368338792370658</v>
      </c>
      <c r="AD46">
        <f t="shared" si="1"/>
        <v>1503.576852814112</v>
      </c>
      <c r="AE46">
        <f>'IDT-1'!F46</f>
        <v>0</v>
      </c>
      <c r="AF46" s="26"/>
      <c r="AG46">
        <f t="shared" si="2"/>
        <v>1503.576852814112</v>
      </c>
      <c r="AI46" s="75">
        <f>PXIL!J46</f>
        <v>0</v>
      </c>
      <c r="AJ46" s="75">
        <f>PXIL!P46</f>
        <v>0</v>
      </c>
      <c r="AK46" s="75">
        <f>RTM_IEX!J46</f>
        <v>135.41999999999999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6.77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11.920069504778452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-1.0872817955112222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4.967503999999999</v>
      </c>
      <c r="O47">
        <f>TPDDL_ISGS_exbus!BB47</f>
        <v>768.03494786008571</v>
      </c>
      <c r="P47" s="77">
        <v>59.980000000000004</v>
      </c>
      <c r="Q47" s="77">
        <v>0</v>
      </c>
      <c r="R47" s="80">
        <v>19.2</v>
      </c>
      <c r="S47" s="80">
        <v>0</v>
      </c>
      <c r="T47" s="78">
        <f>SUMPRODUCT(LTA!F47:AJ47,LTA!F$101:AJ$101,LTA!F$105:AJ$105)</f>
        <v>102.24000000000001</v>
      </c>
      <c r="U47" s="78">
        <f>SUMPRODUCT(LTA!F47:AJ47,LTA!F$102:AJ$102,LTA!F$105:AJ$105)</f>
        <v>390.87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10.069999999999999</v>
      </c>
      <c r="AB47" s="117">
        <f>-STOA!P47</f>
        <v>0</v>
      </c>
      <c r="AC47">
        <f t="shared" si="0"/>
        <v>12.904286968627286</v>
      </c>
      <c r="AD47">
        <f t="shared" si="1"/>
        <v>1451.3077428488364</v>
      </c>
      <c r="AE47">
        <f>'IDT-1'!F47</f>
        <v>0</v>
      </c>
      <c r="AF47" s="26"/>
      <c r="AG47">
        <f t="shared" si="2"/>
        <v>1451.3077428488364</v>
      </c>
      <c r="AI47" s="75">
        <f>PXIL!J47</f>
        <v>0</v>
      </c>
      <c r="AJ47" s="75">
        <f>PXIL!P47</f>
        <v>0</v>
      </c>
      <c r="AK47" s="75">
        <f>RTM_IEX!J47</f>
        <v>67.709999999999994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24.18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11.920069504778452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-1.0872817955112222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5.0235679999999991</v>
      </c>
      <c r="O48">
        <f>TPDDL_ISGS_exbus!BB48</f>
        <v>768.03494786008571</v>
      </c>
      <c r="P48" s="77">
        <v>59.980000000000004</v>
      </c>
      <c r="Q48" s="77">
        <v>0</v>
      </c>
      <c r="R48" s="80">
        <v>19.2</v>
      </c>
      <c r="S48" s="80">
        <v>0</v>
      </c>
      <c r="T48" s="78">
        <f>SUMPRODUCT(LTA!F48:AJ48,LTA!F$101:AJ$101,LTA!F$105:AJ$105)</f>
        <v>102.69</v>
      </c>
      <c r="U48" s="78">
        <f>SUMPRODUCT(LTA!F48:AJ48,LTA!F$102:AJ$102,LTA!F$105:AJ$105)</f>
        <v>389.69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10.069999999999999</v>
      </c>
      <c r="AB48" s="117">
        <f>-STOA!P48</f>
        <v>0</v>
      </c>
      <c r="AC48">
        <f t="shared" si="0"/>
        <v>13.434628331827287</v>
      </c>
      <c r="AD48">
        <f t="shared" si="1"/>
        <v>1511.043465485636</v>
      </c>
      <c r="AE48">
        <f>'IDT-1'!F48</f>
        <v>0</v>
      </c>
      <c r="AF48" s="26"/>
      <c r="AG48">
        <f t="shared" si="2"/>
        <v>1511.043465485636</v>
      </c>
      <c r="AI48" s="75">
        <f>PXIL!J48</f>
        <v>0</v>
      </c>
      <c r="AJ48" s="75">
        <f>PXIL!P48</f>
        <v>0</v>
      </c>
      <c r="AK48" s="75">
        <f>RTM_IEX!J48</f>
        <v>116.07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36.76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11.920069504778452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-1.0872817955112222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5.0796319999999993</v>
      </c>
      <c r="O49">
        <f>TPDDL_ISGS_exbus!BB49</f>
        <v>768.03494786008571</v>
      </c>
      <c r="P49" s="77">
        <v>59.980000000000004</v>
      </c>
      <c r="Q49" s="77">
        <v>0</v>
      </c>
      <c r="R49" s="80">
        <v>19.2</v>
      </c>
      <c r="S49" s="80">
        <v>0</v>
      </c>
      <c r="T49" s="78">
        <f>SUMPRODUCT(LTA!F49:AJ49,LTA!F$101:AJ$101,LTA!F$105:AJ$105)</f>
        <v>102.3</v>
      </c>
      <c r="U49" s="78">
        <f>SUMPRODUCT(LTA!F49:AJ49,LTA!F$102:AJ$102,LTA!F$105:AJ$105)</f>
        <v>391.08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10.069999999999999</v>
      </c>
      <c r="AB49" s="117">
        <f>-STOA!P49</f>
        <v>0</v>
      </c>
      <c r="AC49">
        <f t="shared" si="0"/>
        <v>12.788497695027287</v>
      </c>
      <c r="AD49">
        <f t="shared" si="1"/>
        <v>1438.2656601224362</v>
      </c>
      <c r="AE49">
        <f>'IDT-1'!F49</f>
        <v>0</v>
      </c>
      <c r="AF49" s="26"/>
      <c r="AG49">
        <f t="shared" si="2"/>
        <v>1438.2656601224362</v>
      </c>
      <c r="AI49" s="75">
        <f>PXIL!J49</f>
        <v>0</v>
      </c>
      <c r="AJ49" s="75">
        <f>PXIL!P49</f>
        <v>0</v>
      </c>
      <c r="AK49" s="75">
        <f>RTM_IEX!J49</f>
        <v>38.69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39.659999999999997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11.920069504778452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-1.0872817955112222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4.9955359999999995</v>
      </c>
      <c r="O50">
        <f>TPDDL_ISGS_exbus!BB50</f>
        <v>768.03494786008571</v>
      </c>
      <c r="P50" s="77">
        <v>59.980000000000004</v>
      </c>
      <c r="Q50" s="77">
        <v>0</v>
      </c>
      <c r="R50" s="80">
        <v>19.2</v>
      </c>
      <c r="S50" s="80">
        <v>0</v>
      </c>
      <c r="T50" s="78">
        <f>SUMPRODUCT(LTA!F50:AJ50,LTA!F$101:AJ$101,LTA!F$105:AJ$105)</f>
        <v>102.49000000000001</v>
      </c>
      <c r="U50" s="78">
        <f>SUMPRODUCT(LTA!F50:AJ50,LTA!F$102:AJ$102,LTA!F$105:AJ$105)</f>
        <v>392.3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10.069999999999999</v>
      </c>
      <c r="AB50" s="117">
        <f>-STOA!P50</f>
        <v>0</v>
      </c>
      <c r="AC50">
        <f t="shared" si="0"/>
        <v>13.336437650227289</v>
      </c>
      <c r="AD50">
        <f t="shared" si="1"/>
        <v>1499.9836241672363</v>
      </c>
      <c r="AE50">
        <f>'IDT-1'!F50</f>
        <v>0</v>
      </c>
      <c r="AF50" s="26"/>
      <c r="AG50">
        <f t="shared" si="2"/>
        <v>1499.9836241672363</v>
      </c>
      <c r="AI50" s="75">
        <f>PXIL!J50</f>
        <v>0</v>
      </c>
      <c r="AJ50" s="75">
        <f>PXIL!P50</f>
        <v>0</v>
      </c>
      <c r="AK50" s="75">
        <f>RTM_IEX!J50</f>
        <v>116.07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23.22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11.920069504778452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-1.0872817955112222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4.9955359999999995</v>
      </c>
      <c r="O51">
        <f>TPDDL_ISGS_exbus!BB51</f>
        <v>769.36758274808562</v>
      </c>
      <c r="P51" s="77">
        <v>56.65</v>
      </c>
      <c r="Q51" s="77">
        <v>0</v>
      </c>
      <c r="R51" s="80">
        <v>19.2</v>
      </c>
      <c r="S51" s="80">
        <v>0</v>
      </c>
      <c r="T51" s="78">
        <f>SUMPRODUCT(LTA!F51:AJ51,LTA!F$101:AJ$101,LTA!F$105:AJ$105)</f>
        <v>101.88</v>
      </c>
      <c r="U51" s="78">
        <f>SUMPRODUCT(LTA!F51:AJ51,LTA!F$102:AJ$102,LTA!F$105:AJ$105)</f>
        <v>394.69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10.069999999999999</v>
      </c>
      <c r="AB51" s="117">
        <f>-STOA!P51</f>
        <v>0</v>
      </c>
      <c r="AC51">
        <f t="shared" si="0"/>
        <v>12.687548837241687</v>
      </c>
      <c r="AD51">
        <f t="shared" si="1"/>
        <v>1426.8951478682218</v>
      </c>
      <c r="AE51">
        <f>'IDT-1'!F51</f>
        <v>0</v>
      </c>
      <c r="AF51" s="26"/>
      <c r="AG51">
        <f t="shared" si="2"/>
        <v>1426.8951478682218</v>
      </c>
      <c r="AI51" s="75">
        <f>PXIL!J51</f>
        <v>0</v>
      </c>
      <c r="AJ51" s="75">
        <f>PXIL!P51</f>
        <v>0</v>
      </c>
      <c r="AK51" s="75">
        <f>RTM_IEX!J51</f>
        <v>45.46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20.309999999999999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11.920069504778452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-1.0872817955112222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4.7934719999999995</v>
      </c>
      <c r="O52">
        <f>TPDDL_ISGS_exbus!BB52</f>
        <v>769.36758274808562</v>
      </c>
      <c r="P52" s="77">
        <v>56.65</v>
      </c>
      <c r="Q52" s="77">
        <v>0</v>
      </c>
      <c r="R52" s="80">
        <v>19.2</v>
      </c>
      <c r="S52" s="80">
        <v>0</v>
      </c>
      <c r="T52" s="78">
        <f>SUMPRODUCT(LTA!F52:AJ52,LTA!F$101:AJ$101,LTA!F$105:AJ$105)</f>
        <v>101.89</v>
      </c>
      <c r="U52" s="78">
        <f>SUMPRODUCT(LTA!F52:AJ52,LTA!F$102:AJ$102,LTA!F$105:AJ$105)</f>
        <v>398.09000000000003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10.069999999999999</v>
      </c>
      <c r="AB52" s="117">
        <f>-STOA!P52</f>
        <v>0</v>
      </c>
      <c r="AC52">
        <f t="shared" si="0"/>
        <v>12.988226674041687</v>
      </c>
      <c r="AD52">
        <f t="shared" si="1"/>
        <v>1460.7624060314215</v>
      </c>
      <c r="AE52">
        <f>'IDT-1'!F52</f>
        <v>0</v>
      </c>
      <c r="AF52" s="26"/>
      <c r="AG52">
        <f t="shared" si="2"/>
        <v>1460.7624060314215</v>
      </c>
      <c r="AI52" s="75">
        <f>PXIL!J52</f>
        <v>0</v>
      </c>
      <c r="AJ52" s="75">
        <f>PXIL!P52</f>
        <v>0</v>
      </c>
      <c r="AK52" s="75">
        <f>RTM_IEX!J52</f>
        <v>67.709999999999994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29.02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10.291982086102282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-1.0872817955112222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4.917279999999999</v>
      </c>
      <c r="O53">
        <f>TPDDL_ISGS_exbus!BB53</f>
        <v>787.40949911290352</v>
      </c>
      <c r="P53" s="77">
        <v>56.65</v>
      </c>
      <c r="Q53" s="77">
        <v>0</v>
      </c>
      <c r="R53" s="80">
        <v>19.2</v>
      </c>
      <c r="S53" s="80">
        <v>0</v>
      </c>
      <c r="T53" s="78">
        <f>SUMPRODUCT(LTA!F53:AJ53,LTA!F$101:AJ$101,LTA!F$105:AJ$105)</f>
        <v>101.91</v>
      </c>
      <c r="U53" s="78">
        <f>SUMPRODUCT(LTA!F53:AJ53,LTA!F$102:AJ$102,LTA!F$105:AJ$105)</f>
        <v>394.68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10.069999999999999</v>
      </c>
      <c r="AB53" s="117">
        <f>-STOA!P53</f>
        <v>0</v>
      </c>
      <c r="AC53">
        <f t="shared" si="0"/>
        <v>13.231525879167734</v>
      </c>
      <c r="AD53">
        <f t="shared" si="1"/>
        <v>1488.1667437724373</v>
      </c>
      <c r="AE53">
        <f>'IDT-1'!F53</f>
        <v>0</v>
      </c>
      <c r="AF53" s="26"/>
      <c r="AG53">
        <f t="shared" si="2"/>
        <v>1488.1667437724373</v>
      </c>
      <c r="AI53" s="75">
        <f>PXIL!J53</f>
        <v>0</v>
      </c>
      <c r="AJ53" s="75">
        <f>PXIL!P53</f>
        <v>0</v>
      </c>
      <c r="AK53" s="75">
        <f>RTM_IEX!J53</f>
        <v>96.72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14.51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10.592039872869112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-1.0872817955112222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5.0737919999999992</v>
      </c>
      <c r="O54">
        <f>TPDDL_ISGS_exbus!BB54</f>
        <v>787.40949911290352</v>
      </c>
      <c r="P54" s="77">
        <v>56.65</v>
      </c>
      <c r="Q54" s="77">
        <v>0</v>
      </c>
      <c r="R54" s="80">
        <v>19.2</v>
      </c>
      <c r="S54" s="80">
        <v>0</v>
      </c>
      <c r="T54" s="78">
        <f>SUMPRODUCT(LTA!F54:AJ54,LTA!F$101:AJ$101,LTA!F$105:AJ$105)</f>
        <v>102.38</v>
      </c>
      <c r="U54" s="78">
        <f>SUMPRODUCT(LTA!F54:AJ54,LTA!F$102:AJ$102,LTA!F$105:AJ$105)</f>
        <v>366.09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10.069999999999999</v>
      </c>
      <c r="AB54" s="117">
        <f>-STOA!P54</f>
        <v>0</v>
      </c>
      <c r="AC54">
        <f t="shared" si="0"/>
        <v>13.030679693291281</v>
      </c>
      <c r="AD54">
        <f t="shared" si="1"/>
        <v>1465.5441597450806</v>
      </c>
      <c r="AE54">
        <f>'IDT-1'!F54</f>
        <v>0</v>
      </c>
      <c r="AF54" s="26"/>
      <c r="AG54">
        <f t="shared" si="2"/>
        <v>1465.5441597450806</v>
      </c>
      <c r="AI54" s="75">
        <f>PXIL!J54</f>
        <v>0</v>
      </c>
      <c r="AJ54" s="75">
        <f>PXIL!P54</f>
        <v>0</v>
      </c>
      <c r="AK54" s="75">
        <f>RTM_IEX!J54</f>
        <v>116.07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11.922319166901209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-1.0872817955112222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5.1135039999999989</v>
      </c>
      <c r="O55">
        <f>TPDDL_ISGS_exbus!BB55</f>
        <v>725.69730437283363</v>
      </c>
      <c r="P55" s="77">
        <v>56.65</v>
      </c>
      <c r="Q55" s="77">
        <v>0</v>
      </c>
      <c r="R55" s="80">
        <v>19.2</v>
      </c>
      <c r="S55" s="80">
        <v>0</v>
      </c>
      <c r="T55" s="78">
        <f>SUMPRODUCT(LTA!F55:AJ55,LTA!F$101:AJ$101,LTA!F$105:AJ$105)</f>
        <v>102.32</v>
      </c>
      <c r="U55" s="78">
        <f>SUMPRODUCT(LTA!F55:AJ55,LTA!F$102:AJ$102,LTA!F$105:AJ$105)</f>
        <v>363.42000000000007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10.069999999999999</v>
      </c>
      <c r="AB55" s="117">
        <f>-STOA!P55</f>
        <v>0</v>
      </c>
      <c r="AC55">
        <f t="shared" si="0"/>
        <v>11.539324302966149</v>
      </c>
      <c r="AD55">
        <f t="shared" si="1"/>
        <v>1297.563311689368</v>
      </c>
      <c r="AE55">
        <f>'IDT-1'!F55</f>
        <v>0</v>
      </c>
      <c r="AF55" s="26"/>
      <c r="AG55">
        <f t="shared" si="2"/>
        <v>1297.563311689368</v>
      </c>
      <c r="AI55" s="75">
        <f>PXIL!J55</f>
        <v>0</v>
      </c>
      <c r="AJ55" s="75">
        <f>PXIL!P55</f>
        <v>0</v>
      </c>
      <c r="AK55" s="75">
        <f>RTM_IEX!J55</f>
        <v>9.67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11.922319166901209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-1.0872817955112222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5.2478239999999996</v>
      </c>
      <c r="O56">
        <f>TPDDL_ISGS_exbus!BB56</f>
        <v>706.35061937482271</v>
      </c>
      <c r="P56" s="77">
        <v>56.65</v>
      </c>
      <c r="Q56" s="77">
        <v>0</v>
      </c>
      <c r="R56" s="80">
        <v>19.2</v>
      </c>
      <c r="S56" s="80">
        <v>0</v>
      </c>
      <c r="T56" s="78">
        <f>SUMPRODUCT(LTA!F56:AJ56,LTA!F$101:AJ$101,LTA!F$105:AJ$105)</f>
        <v>102.75</v>
      </c>
      <c r="U56" s="78">
        <f>SUMPRODUCT(LTA!F56:AJ56,LTA!F$102:AJ$102,LTA!F$105:AJ$105)</f>
        <v>361.01000000000005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10.069999999999999</v>
      </c>
      <c r="AB56" s="117">
        <f>-STOA!P56</f>
        <v>0</v>
      </c>
      <c r="AC56">
        <f t="shared" si="0"/>
        <v>11.378351490983654</v>
      </c>
      <c r="AD56">
        <f t="shared" si="1"/>
        <v>1279.4319195033395</v>
      </c>
      <c r="AE56">
        <f>'IDT-1'!F56</f>
        <v>0</v>
      </c>
      <c r="AF56" s="26"/>
      <c r="AG56">
        <f t="shared" si="2"/>
        <v>1279.4319195033395</v>
      </c>
      <c r="AI56" s="75">
        <f>PXIL!J56</f>
        <v>0</v>
      </c>
      <c r="AJ56" s="75">
        <f>PXIL!P56</f>
        <v>0</v>
      </c>
      <c r="AK56" s="75">
        <f>RTM_IEX!J56</f>
        <v>12.57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11.922319166901209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-1.0872817955112222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4.9394719999999994</v>
      </c>
      <c r="O57">
        <f>TPDDL_ISGS_exbus!BB57</f>
        <v>737.50838593139474</v>
      </c>
      <c r="P57" s="77">
        <v>56.65</v>
      </c>
      <c r="Q57" s="77">
        <v>0</v>
      </c>
      <c r="R57" s="80">
        <v>19.2</v>
      </c>
      <c r="S57" s="80">
        <v>0</v>
      </c>
      <c r="T57" s="78">
        <f>SUMPRODUCT(LTA!F57:AJ57,LTA!F$101:AJ$101,LTA!F$105:AJ$105)</f>
        <v>103.1</v>
      </c>
      <c r="U57" s="78">
        <f>SUMPRODUCT(LTA!F57:AJ57,LTA!F$102:AJ$102,LTA!F$105:AJ$105)</f>
        <v>376.52000000000004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10.069999999999999</v>
      </c>
      <c r="AB57" s="117">
        <f>-STOA!P57</f>
        <v>0</v>
      </c>
      <c r="AC57">
        <f t="shared" si="0"/>
        <v>12.104434339081488</v>
      </c>
      <c r="AD57">
        <f t="shared" si="1"/>
        <v>1361.2152512118137</v>
      </c>
      <c r="AE57">
        <f>'IDT-1'!F57</f>
        <v>0</v>
      </c>
      <c r="AF57" s="26"/>
      <c r="AG57">
        <f t="shared" si="2"/>
        <v>1361.2152512118137</v>
      </c>
      <c r="AI57" s="75">
        <f>PXIL!J57</f>
        <v>0</v>
      </c>
      <c r="AJ57" s="75">
        <f>PXIL!P57</f>
        <v>0</v>
      </c>
      <c r="AK57" s="75">
        <f>RTM_IEX!J57</f>
        <v>48.37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11.922319166901209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-1.0872817955112222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4.7537599999999998</v>
      </c>
      <c r="O58">
        <f>TPDDL_ISGS_exbus!BB58</f>
        <v>767.42558164250352</v>
      </c>
      <c r="P58" s="77">
        <v>56.65</v>
      </c>
      <c r="Q58" s="77">
        <v>0</v>
      </c>
      <c r="R58" s="80">
        <v>19.2</v>
      </c>
      <c r="S58" s="80">
        <v>0</v>
      </c>
      <c r="T58" s="78">
        <f>SUMPRODUCT(LTA!F58:AJ58,LTA!F$101:AJ$101,LTA!F$105:AJ$105)</f>
        <v>102.7</v>
      </c>
      <c r="U58" s="78">
        <f>SUMPRODUCT(LTA!F58:AJ58,LTA!F$102:AJ$102,LTA!F$105:AJ$105)</f>
        <v>374.6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10.069999999999999</v>
      </c>
      <c r="AB58" s="117">
        <f>-STOA!P58</f>
        <v>0</v>
      </c>
      <c r="AC58">
        <f t="shared" si="0"/>
        <v>12.430751395739245</v>
      </c>
      <c r="AD58">
        <f t="shared" si="1"/>
        <v>1397.9704178662648</v>
      </c>
      <c r="AE58">
        <f>'IDT-1'!F58</f>
        <v>0</v>
      </c>
      <c r="AF58" s="26"/>
      <c r="AG58">
        <f t="shared" si="2"/>
        <v>1397.9704178662648</v>
      </c>
      <c r="AI58" s="75">
        <f>PXIL!J58</f>
        <v>0</v>
      </c>
      <c r="AJ58" s="75">
        <f>PXIL!P58</f>
        <v>0</v>
      </c>
      <c r="AK58" s="75">
        <f>RTM_IEX!J58</f>
        <v>58.04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11.922319166901209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-1.0872817955112222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4.8612159999999998</v>
      </c>
      <c r="O59">
        <f>TPDDL_ISGS_exbus!BB59</f>
        <v>765.41966823277176</v>
      </c>
      <c r="P59" s="77">
        <v>56.65</v>
      </c>
      <c r="Q59" s="77">
        <v>0</v>
      </c>
      <c r="R59" s="80">
        <v>19.2</v>
      </c>
      <c r="S59" s="80">
        <v>0</v>
      </c>
      <c r="T59" s="78">
        <f>SUMPRODUCT(LTA!F59:AJ59,LTA!F$101:AJ$101,LTA!F$105:AJ$105)</f>
        <v>100.92</v>
      </c>
      <c r="U59" s="78">
        <f>SUMPRODUCT(LTA!F59:AJ59,LTA!F$102:AJ$102,LTA!F$105:AJ$105)</f>
        <v>397.86000000000007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9.9899999999999984</v>
      </c>
      <c r="AB59" s="117">
        <f>-STOA!P59</f>
        <v>0</v>
      </c>
      <c r="AC59">
        <f t="shared" si="0"/>
        <v>12.688094158588488</v>
      </c>
      <c r="AD59">
        <f t="shared" si="1"/>
        <v>1376.7346176936837</v>
      </c>
      <c r="AE59">
        <f>'IDT-1'!F59</f>
        <v>0</v>
      </c>
      <c r="AF59" s="26"/>
      <c r="AG59">
        <f t="shared" si="2"/>
        <v>1376.7346176936837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-25</v>
      </c>
      <c r="AM59" s="75">
        <f>RTM_PXI!J59</f>
        <v>0</v>
      </c>
      <c r="AN59" s="75">
        <f>RTM_PXI!P59</f>
        <v>0</v>
      </c>
      <c r="AO59" s="192">
        <f>GDAM_IEX!J59</f>
        <v>42.56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11.922319166901209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-1.0872817955112222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4.9896959999999995</v>
      </c>
      <c r="O60">
        <f>TPDDL_ISGS_exbus!BB60</f>
        <v>765.41966823277176</v>
      </c>
      <c r="P60" s="77">
        <v>56.65</v>
      </c>
      <c r="Q60" s="77">
        <v>0</v>
      </c>
      <c r="R60" s="80">
        <v>19.2</v>
      </c>
      <c r="S60" s="80">
        <v>0</v>
      </c>
      <c r="T60" s="78">
        <f>SUMPRODUCT(LTA!F60:AJ60,LTA!F$101:AJ$101,LTA!F$105:AJ$105)</f>
        <v>99.77</v>
      </c>
      <c r="U60" s="78">
        <f>SUMPRODUCT(LTA!F60:AJ60,LTA!F$102:AJ$102,LTA!F$105:AJ$105)</f>
        <v>395.40000000000003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9.9899999999999984</v>
      </c>
      <c r="AB60" s="117">
        <f>-STOA!P60</f>
        <v>0</v>
      </c>
      <c r="AC60">
        <f t="shared" si="0"/>
        <v>12.631303594533605</v>
      </c>
      <c r="AD60">
        <f t="shared" si="1"/>
        <v>1420.5598882577385</v>
      </c>
      <c r="AE60">
        <f>'IDT-1'!F60</f>
        <v>0</v>
      </c>
      <c r="AF60" s="26"/>
      <c r="AG60">
        <f t="shared" si="2"/>
        <v>1420.5598882577385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64.81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11.922319166901209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-1.0872817955112222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5.163727999999999</v>
      </c>
      <c r="O61">
        <f>TPDDL_ISGS_exbus!BB61</f>
        <v>765.41966823277176</v>
      </c>
      <c r="P61" s="77">
        <v>56.65</v>
      </c>
      <c r="Q61" s="77">
        <v>0</v>
      </c>
      <c r="R61" s="80">
        <v>19.2</v>
      </c>
      <c r="S61" s="80">
        <v>0</v>
      </c>
      <c r="T61" s="78">
        <f>SUMPRODUCT(LTA!F61:AJ61,LTA!F$101:AJ$101,LTA!F$105:AJ$105)</f>
        <v>95.86</v>
      </c>
      <c r="U61" s="78">
        <f>SUMPRODUCT(LTA!F61:AJ61,LTA!F$102:AJ$102,LTA!F$105:AJ$105)</f>
        <v>391.97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9.9899999999999984</v>
      </c>
      <c r="AB61" s="117">
        <f>-STOA!P61</f>
        <v>0</v>
      </c>
      <c r="AC61">
        <f t="shared" si="0"/>
        <v>12.92453362657751</v>
      </c>
      <c r="AD61">
        <f t="shared" si="1"/>
        <v>1413.4106902256949</v>
      </c>
      <c r="AE61">
        <f>'IDT-1'!F61</f>
        <v>0</v>
      </c>
      <c r="AF61" s="26"/>
      <c r="AG61">
        <f t="shared" si="2"/>
        <v>1413.4106902256949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85.12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11.922319166901209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-1.0872817955112222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5.0574399999999988</v>
      </c>
      <c r="O62">
        <f>TPDDL_ISGS_exbus!BB62</f>
        <v>765.41966823277176</v>
      </c>
      <c r="P62" s="77">
        <v>56.65</v>
      </c>
      <c r="Q62" s="77">
        <v>0</v>
      </c>
      <c r="R62" s="80">
        <v>19.2</v>
      </c>
      <c r="S62" s="80">
        <v>0</v>
      </c>
      <c r="T62" s="78">
        <f>SUMPRODUCT(LTA!F62:AJ62,LTA!F$101:AJ$101,LTA!F$105:AJ$105)</f>
        <v>87.79</v>
      </c>
      <c r="U62" s="78">
        <f>SUMPRODUCT(LTA!F62:AJ62,LTA!F$102:AJ$102,LTA!F$105:AJ$105)</f>
        <v>388.44000000000005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9.9899999999999984</v>
      </c>
      <c r="AB62" s="117">
        <f>-STOA!P62</f>
        <v>0</v>
      </c>
      <c r="AC62">
        <f t="shared" si="0"/>
        <v>12.771643741733607</v>
      </c>
      <c r="AD62">
        <f t="shared" si="1"/>
        <v>1436.3672921105388</v>
      </c>
      <c r="AE62">
        <f>'IDT-1'!F62</f>
        <v>0</v>
      </c>
      <c r="AF62" s="26"/>
      <c r="AG62">
        <f t="shared" si="2"/>
        <v>1436.3672921105388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99.63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11.922319166901209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-1.0872817955112222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5.1578879999999998</v>
      </c>
      <c r="O63">
        <f>TPDDL_ISGS_exbus!BB63</f>
        <v>761.18844462317179</v>
      </c>
      <c r="P63" s="77">
        <v>56.65</v>
      </c>
      <c r="Q63" s="77">
        <v>0</v>
      </c>
      <c r="R63" s="80">
        <v>19.2</v>
      </c>
      <c r="S63" s="80">
        <v>0</v>
      </c>
      <c r="T63" s="78">
        <f>SUMPRODUCT(LTA!F63:AJ63,LTA!F$101:AJ$101,LTA!F$105:AJ$105)</f>
        <v>85.72</v>
      </c>
      <c r="U63" s="78">
        <f>SUMPRODUCT(LTA!F63:AJ63,LTA!F$102:AJ$102,LTA!F$105:AJ$105)</f>
        <v>382.18000000000006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9.9899999999999984</v>
      </c>
      <c r="AB63" s="117">
        <f>-STOA!P63</f>
        <v>0</v>
      </c>
      <c r="AC63">
        <f t="shared" si="0"/>
        <v>13.554740393366707</v>
      </c>
      <c r="AD63">
        <f t="shared" si="1"/>
        <v>1343.7734198493056</v>
      </c>
      <c r="AE63">
        <f>'IDT-1'!F63</f>
        <v>0</v>
      </c>
      <c r="AF63" s="26"/>
      <c r="AG63">
        <f t="shared" si="2"/>
        <v>1343.7734198493056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-90</v>
      </c>
      <c r="AM63" s="75">
        <f>RTM_PXI!J63</f>
        <v>0</v>
      </c>
      <c r="AN63" s="75">
        <f>RTM_PXI!P63</f>
        <v>0</v>
      </c>
      <c r="AO63" s="192">
        <f>GDAM_IEX!J63</f>
        <v>110.28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11.922319166901209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-1.0872817955112222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4.8834079999999993</v>
      </c>
      <c r="O64">
        <f>TPDDL_ISGS_exbus!BB64</f>
        <v>761.18844462317179</v>
      </c>
      <c r="P64" s="77">
        <v>56.65</v>
      </c>
      <c r="Q64" s="77">
        <v>0</v>
      </c>
      <c r="R64" s="80">
        <v>19.2</v>
      </c>
      <c r="S64" s="80">
        <v>0</v>
      </c>
      <c r="T64" s="78">
        <f>SUMPRODUCT(LTA!F64:AJ64,LTA!F$101:AJ$101,LTA!F$105:AJ$105)</f>
        <v>83.54</v>
      </c>
      <c r="U64" s="78">
        <f>SUMPRODUCT(LTA!F64:AJ64,LTA!F$102:AJ$102,LTA!F$105:AJ$105)</f>
        <v>376.06000000000006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9.9899999999999984</v>
      </c>
      <c r="AB64" s="117">
        <f>-STOA!P64</f>
        <v>0</v>
      </c>
      <c r="AC64">
        <f t="shared" si="0"/>
        <v>13.069346593256938</v>
      </c>
      <c r="AD64">
        <f t="shared" si="1"/>
        <v>1389.5443336494154</v>
      </c>
      <c r="AE64">
        <f>'IDT-1'!F64</f>
        <v>0</v>
      </c>
      <c r="AF64" s="26"/>
      <c r="AG64">
        <f t="shared" si="2"/>
        <v>1389.5443336494154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-40</v>
      </c>
      <c r="AM64" s="75">
        <f>RTM_PXI!J64</f>
        <v>0</v>
      </c>
      <c r="AN64" s="75">
        <f>RTM_PXI!P64</f>
        <v>0</v>
      </c>
      <c r="AO64" s="192">
        <f>GDAM_IEX!J64</f>
        <v>114.14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11.922319166901209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-1.0872817955112222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4.9780159999999984</v>
      </c>
      <c r="O65">
        <f>TPDDL_ISGS_exbus!BB65</f>
        <v>761.18844462317179</v>
      </c>
      <c r="P65" s="77">
        <v>56.65</v>
      </c>
      <c r="Q65" s="77">
        <v>0</v>
      </c>
      <c r="R65" s="80">
        <v>19.2</v>
      </c>
      <c r="S65" s="80">
        <v>0</v>
      </c>
      <c r="T65" s="78">
        <f>SUMPRODUCT(LTA!F65:AJ65,LTA!F$101:AJ$101,LTA!F$105:AJ$105)</f>
        <v>77.91</v>
      </c>
      <c r="U65" s="78">
        <f>SUMPRODUCT(LTA!F65:AJ65,LTA!F$102:AJ$102,LTA!F$105:AJ$105)</f>
        <v>371.41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9.9899999999999984</v>
      </c>
      <c r="AB65" s="117">
        <f>-STOA!P65</f>
        <v>0</v>
      </c>
      <c r="AC65">
        <f t="shared" si="0"/>
        <v>12.865413868434985</v>
      </c>
      <c r="AD65">
        <f t="shared" si="1"/>
        <v>1386.6628743742372</v>
      </c>
      <c r="AE65">
        <f>'IDT-1'!F65</f>
        <v>0</v>
      </c>
      <c r="AF65" s="26"/>
      <c r="AG65">
        <f t="shared" si="2"/>
        <v>1386.6628743742372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</v>
      </c>
      <c r="AM65" s="75">
        <f>RTM_PXI!J65</f>
        <v>0</v>
      </c>
      <c r="AN65" s="75">
        <f>RTM_PXI!P65</f>
        <v>0</v>
      </c>
      <c r="AO65" s="192">
        <f>GDAM_IEX!J65</f>
        <v>111.24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11.922319166901209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-1.0872817955112222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5.3097279999999989</v>
      </c>
      <c r="O66">
        <f>TPDDL_ISGS_exbus!BB66</f>
        <v>761.18844462317179</v>
      </c>
      <c r="P66" s="77">
        <v>56.65</v>
      </c>
      <c r="Q66" s="77">
        <v>0</v>
      </c>
      <c r="R66" s="80">
        <v>19.2</v>
      </c>
      <c r="S66" s="80">
        <v>0</v>
      </c>
      <c r="T66" s="78">
        <f>SUMPRODUCT(LTA!F66:AJ66,LTA!F$101:AJ$101,LTA!F$105:AJ$105)</f>
        <v>74.13</v>
      </c>
      <c r="U66" s="78">
        <f>SUMPRODUCT(LTA!F66:AJ66,LTA!F$102:AJ$102,LTA!F$105:AJ$105)</f>
        <v>367.5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9.9899999999999984</v>
      </c>
      <c r="AB66" s="117">
        <f>-STOA!P66</f>
        <v>0</v>
      </c>
      <c r="AC66">
        <f t="shared" si="0"/>
        <v>12.894292934034986</v>
      </c>
      <c r="AD66">
        <f t="shared" si="1"/>
        <v>1389.9157073086371</v>
      </c>
      <c r="AE66">
        <f>'IDT-1'!F66</f>
        <v>0</v>
      </c>
      <c r="AF66" s="26"/>
      <c r="AG66">
        <f t="shared" si="2"/>
        <v>1389.9157073086371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-30</v>
      </c>
      <c r="AM66" s="75">
        <f>RTM_PXI!J66</f>
        <v>0</v>
      </c>
      <c r="AN66" s="75">
        <f>RTM_PXI!P66</f>
        <v>0</v>
      </c>
      <c r="AO66" s="192">
        <f>GDAM_IEX!J66</f>
        <v>121.88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11.922319166901209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-1.0872817955112222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5.1859199999999994</v>
      </c>
      <c r="O67">
        <f>TPDDL_ISGS_exbus!BB67</f>
        <v>757.10792117772428</v>
      </c>
      <c r="P67" s="77">
        <v>56.65</v>
      </c>
      <c r="Q67" s="77">
        <v>0</v>
      </c>
      <c r="R67" s="80">
        <v>19.2</v>
      </c>
      <c r="S67" s="80">
        <v>0</v>
      </c>
      <c r="T67" s="78">
        <f>SUMPRODUCT(LTA!F67:AJ67,LTA!F$101:AJ$101,LTA!F$105:AJ$105)</f>
        <v>55.52</v>
      </c>
      <c r="U67" s="78">
        <f>SUMPRODUCT(LTA!F67:AJ67,LTA!F$102:AJ$102,LTA!F$105:AJ$105)</f>
        <v>341.69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9.9899999999999984</v>
      </c>
      <c r="AB67" s="117">
        <f>-STOA!P67</f>
        <v>0</v>
      </c>
      <c r="AC67">
        <f t="shared" si="0"/>
        <v>12.533396434748463</v>
      </c>
      <c r="AD67">
        <f t="shared" si="1"/>
        <v>1355.2922723624763</v>
      </c>
      <c r="AE67">
        <f>'IDT-1'!F67</f>
        <v>0</v>
      </c>
      <c r="AF67" s="26"/>
      <c r="AG67">
        <f t="shared" si="2"/>
        <v>1355.2922723624763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-27</v>
      </c>
      <c r="AM67" s="75">
        <f>RTM_PXI!J67</f>
        <v>0</v>
      </c>
      <c r="AN67" s="75">
        <f>RTM_PXI!P67</f>
        <v>0</v>
      </c>
      <c r="AO67" s="192">
        <f>GDAM_IEX!J67</f>
        <v>132.52000000000001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11.922319166901209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-1.0872817955112222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5.2536639999999997</v>
      </c>
      <c r="O68">
        <f>TPDDL_ISGS_exbus!BB68</f>
        <v>757.10792117772428</v>
      </c>
      <c r="P68" s="77">
        <v>56.65</v>
      </c>
      <c r="Q68" s="77">
        <v>0</v>
      </c>
      <c r="R68" s="80">
        <v>19.2</v>
      </c>
      <c r="S68" s="80">
        <v>0</v>
      </c>
      <c r="T68" s="78">
        <f>SUMPRODUCT(LTA!F68:AJ68,LTA!F$101:AJ$101,LTA!F$105:AJ$105)</f>
        <v>51.93</v>
      </c>
      <c r="U68" s="78">
        <f>SUMPRODUCT(LTA!F68:AJ68,LTA!F$102:AJ$102,LTA!F$105:AJ$105)</f>
        <v>339.26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9.9899999999999984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12.505131138849187</v>
      </c>
      <c r="AD68">
        <f t="shared" ref="AD68:AD98" si="4">SUM(B68:AB68,AI68:AR68)-AC68</f>
        <v>1406.3482816583755</v>
      </c>
      <c r="AE68">
        <f>'IDT-1'!F68</f>
        <v>0</v>
      </c>
      <c r="AF68" s="26"/>
      <c r="AG68">
        <f t="shared" ref="AG68:AG98" si="5">SUM(AD68:AF68)</f>
        <v>1406.3482816583755</v>
      </c>
      <c r="AI68" s="75">
        <f>PXIL!J68</f>
        <v>0</v>
      </c>
      <c r="AJ68" s="75">
        <f>PXIL!P68</f>
        <v>0</v>
      </c>
      <c r="AK68" s="75">
        <f>RTM_IEX!J68</f>
        <v>24.18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138.32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12.260061919504643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-1.0872817955112222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5.3377600000000003</v>
      </c>
      <c r="O69">
        <f>TPDDL_ISGS_exbus!BB69</f>
        <v>759.94641483572423</v>
      </c>
      <c r="P69" s="77">
        <v>56.65</v>
      </c>
      <c r="Q69" s="77">
        <v>0</v>
      </c>
      <c r="R69" s="80">
        <v>19.2</v>
      </c>
      <c r="S69" s="80">
        <v>0</v>
      </c>
      <c r="T69" s="78">
        <f>SUMPRODUCT(LTA!F69:AJ69,LTA!F$101:AJ$101,LTA!F$105:AJ$105)</f>
        <v>45.6</v>
      </c>
      <c r="U69" s="78">
        <f>SUMPRODUCT(LTA!F69:AJ69,LTA!F$102:AJ$102,LTA!F$105:AJ$105)</f>
        <v>338.98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9.9899999999999984</v>
      </c>
      <c r="AB69" s="117">
        <f>-STOA!P69</f>
        <v>0</v>
      </c>
      <c r="AC69">
        <f t="shared" si="3"/>
        <v>12.288390064062497</v>
      </c>
      <c r="AD69">
        <f t="shared" si="4"/>
        <v>1381.9353551437657</v>
      </c>
      <c r="AE69">
        <f>'IDT-1'!F69</f>
        <v>0</v>
      </c>
      <c r="AF69" s="26"/>
      <c r="AG69">
        <f t="shared" si="5"/>
        <v>1381.9353551437657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141.22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11.924445661100464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-1.0872817955112222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5.1018239999999997</v>
      </c>
      <c r="O70">
        <f>TPDDL_ISGS_exbus!BB70</f>
        <v>771.03777879212419</v>
      </c>
      <c r="P70" s="77">
        <v>56.65</v>
      </c>
      <c r="Q70" s="77">
        <v>0</v>
      </c>
      <c r="R70" s="80">
        <v>19.18</v>
      </c>
      <c r="S70" s="80">
        <v>0</v>
      </c>
      <c r="T70" s="78">
        <f>SUMPRODUCT(LTA!F70:AJ70,LTA!F$101:AJ$101,LTA!F$105:AJ$105)</f>
        <v>37.880000000000003</v>
      </c>
      <c r="U70" s="78">
        <f>SUMPRODUCT(LTA!F70:AJ70,LTA!F$102:AJ$102,LTA!F$105:AJ$105)</f>
        <v>334.95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9.9899999999999984</v>
      </c>
      <c r="AB70" s="117">
        <f>-STOA!P70</f>
        <v>0</v>
      </c>
      <c r="AC70">
        <f t="shared" si="3"/>
        <v>12.28592440700486</v>
      </c>
      <c r="AD70">
        <f t="shared" si="4"/>
        <v>1381.6576324988191</v>
      </c>
      <c r="AE70">
        <f>'IDT-1'!F70</f>
        <v>0</v>
      </c>
      <c r="AF70" s="26"/>
      <c r="AG70">
        <f t="shared" si="5"/>
        <v>1381.6576324988191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142.19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11.924445661100464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-1.0872817955112222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5.1181759999999992</v>
      </c>
      <c r="O71">
        <f>TPDDL_ISGS_exbus!BB71</f>
        <v>779.83894041941107</v>
      </c>
      <c r="P71" s="77">
        <v>56.65</v>
      </c>
      <c r="Q71" s="77">
        <v>0</v>
      </c>
      <c r="R71" s="80">
        <v>18.03</v>
      </c>
      <c r="S71" s="80">
        <v>0</v>
      </c>
      <c r="T71" s="78">
        <f>SUMPRODUCT(LTA!F71:AJ71,LTA!F$101:AJ$101,LTA!F$105:AJ$105)</f>
        <v>30.19</v>
      </c>
      <c r="U71" s="78">
        <f>SUMPRODUCT(LTA!F71:AJ71,LTA!F$102:AJ$102,LTA!F$105:AJ$105)</f>
        <v>331.87000000000006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10.069999999999999</v>
      </c>
      <c r="AB71" s="117">
        <f>-STOA!P71</f>
        <v>0</v>
      </c>
      <c r="AC71">
        <f t="shared" si="3"/>
        <v>12.853476815867682</v>
      </c>
      <c r="AD71">
        <f t="shared" si="4"/>
        <v>1315.007593717243</v>
      </c>
      <c r="AE71">
        <f>'IDT-1'!F71</f>
        <v>0</v>
      </c>
      <c r="AF71" s="26"/>
      <c r="AG71">
        <f t="shared" si="5"/>
        <v>1315.007593717243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-65</v>
      </c>
      <c r="AM71" s="75">
        <f>RTM_PXI!J71</f>
        <v>0</v>
      </c>
      <c r="AN71" s="75">
        <f>RTM_PXI!P71</f>
        <v>0</v>
      </c>
      <c r="AO71" s="192">
        <f>GDAM_IEX!J71</f>
        <v>144.13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11.924445661100464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-1.0872817955112222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5.0457599999999996</v>
      </c>
      <c r="O72">
        <f>TPDDL_ISGS_exbus!BB72</f>
        <v>782.98294445452836</v>
      </c>
      <c r="P72" s="77">
        <v>56.65</v>
      </c>
      <c r="Q72" s="77">
        <v>0</v>
      </c>
      <c r="R72" s="80">
        <v>13.739999999999998</v>
      </c>
      <c r="S72" s="80">
        <v>0</v>
      </c>
      <c r="T72" s="78">
        <f>SUMPRODUCT(LTA!F72:AJ72,LTA!F$101:AJ$101,LTA!F$105:AJ$105)</f>
        <v>22.439999999999998</v>
      </c>
      <c r="U72" s="78">
        <f>SUMPRODUCT(LTA!F72:AJ72,LTA!F$102:AJ$102,LTA!F$105:AJ$105)</f>
        <v>329.18000000000006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10.069999999999999</v>
      </c>
      <c r="AB72" s="117">
        <f>-STOA!P72</f>
        <v>0</v>
      </c>
      <c r="AC72">
        <f t="shared" si="3"/>
        <v>12.207772501634016</v>
      </c>
      <c r="AD72">
        <f t="shared" si="4"/>
        <v>1372.854886066594</v>
      </c>
      <c r="AE72">
        <f>'IDT-1'!F72</f>
        <v>0</v>
      </c>
      <c r="AF72" s="26"/>
      <c r="AG72">
        <f t="shared" si="5"/>
        <v>1372.854886066594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147.99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11.924445661100464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-1.0872817955112222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5.0854719999999993</v>
      </c>
      <c r="O73">
        <f>TPDDL_ISGS_exbus!BB73</f>
        <v>789.05418532977387</v>
      </c>
      <c r="P73" s="77">
        <v>56.65</v>
      </c>
      <c r="Q73" s="77">
        <v>0</v>
      </c>
      <c r="R73" s="80">
        <v>8.9300000000000015</v>
      </c>
      <c r="S73" s="80">
        <v>0</v>
      </c>
      <c r="T73" s="78">
        <f>SUMPRODUCT(LTA!F73:AJ73,LTA!F$101:AJ$101,LTA!F$105:AJ$105)</f>
        <v>15.48</v>
      </c>
      <c r="U73" s="78">
        <f>SUMPRODUCT(LTA!F73:AJ73,LTA!F$102:AJ$102,LTA!F$105:AJ$105)</f>
        <v>326.99000000000007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10.069999999999999</v>
      </c>
      <c r="AB73" s="117">
        <f>-STOA!P73</f>
        <v>0</v>
      </c>
      <c r="AC73">
        <f t="shared" si="3"/>
        <v>12.206812886936177</v>
      </c>
      <c r="AD73">
        <f t="shared" si="4"/>
        <v>1372.7467985565374</v>
      </c>
      <c r="AE73">
        <f>'IDT-1'!F73</f>
        <v>0</v>
      </c>
      <c r="AF73" s="26"/>
      <c r="AG73">
        <f t="shared" si="5"/>
        <v>1372.7467985565374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155.72999999999999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11.924445661100464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-1.0872817955112222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5.1415359999999994</v>
      </c>
      <c r="O74">
        <f>TPDDL_ISGS_exbus!BB74</f>
        <v>792.32894974727219</v>
      </c>
      <c r="P74" s="77">
        <v>56.65</v>
      </c>
      <c r="Q74" s="77">
        <v>0</v>
      </c>
      <c r="R74" s="80">
        <v>4.6900000000000004</v>
      </c>
      <c r="S74" s="80">
        <v>0</v>
      </c>
      <c r="T74" s="78">
        <f>SUMPRODUCT(LTA!F74:AJ74,LTA!F$101:AJ$101,LTA!F$105:AJ$105)</f>
        <v>9.3000000000000007</v>
      </c>
      <c r="U74" s="78">
        <f>SUMPRODUCT(LTA!F74:AJ74,LTA!F$102:AJ$102,LTA!F$105:AJ$105)</f>
        <v>325.45000000000005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10.069999999999999</v>
      </c>
      <c r="AB74" s="117">
        <f>-STOA!P74</f>
        <v>0</v>
      </c>
      <c r="AC74">
        <f t="shared" si="3"/>
        <v>12.18200417701016</v>
      </c>
      <c r="AD74">
        <f t="shared" si="4"/>
        <v>1369.9524356839618</v>
      </c>
      <c r="AE74">
        <f>'IDT-1'!F74</f>
        <v>0</v>
      </c>
      <c r="AF74" s="26"/>
      <c r="AG74">
        <f t="shared" si="5"/>
        <v>1369.9524356839618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161.54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12.02299479879551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-1.0872817955112222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5.1076639999999998</v>
      </c>
      <c r="O75">
        <f>TPDDL_ISGS_exbus!BB75</f>
        <v>807.36475136483546</v>
      </c>
      <c r="P75" s="77">
        <v>56.65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4.6500000000000004</v>
      </c>
      <c r="U75" s="78">
        <f>SUMPRODUCT(LTA!F75:AJ75,LTA!F$102:AJ$102,LTA!F$105:AJ$105)</f>
        <v>329.51000000000005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10.069999999999999</v>
      </c>
      <c r="AB75" s="117">
        <f>-STOA!P75</f>
        <v>0</v>
      </c>
      <c r="AC75">
        <f t="shared" si="3"/>
        <v>12.959803954221083</v>
      </c>
      <c r="AD75">
        <f t="shared" si="4"/>
        <v>1306.8951146620091</v>
      </c>
      <c r="AE75">
        <f>'IDT-1'!F75</f>
        <v>0</v>
      </c>
      <c r="AF75" s="26"/>
      <c r="AG75">
        <f t="shared" si="5"/>
        <v>1306.8951146620091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-75</v>
      </c>
      <c r="AM75" s="75">
        <f>RTM_PXI!J75</f>
        <v>0</v>
      </c>
      <c r="AN75" s="75">
        <f>RTM_PXI!P75</f>
        <v>0</v>
      </c>
      <c r="AO75" s="192">
        <f>GDAM_IEX!J75</f>
        <v>164.44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12.02299479879551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-1.0872817955112222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5.1415359999999994</v>
      </c>
      <c r="O76">
        <f>TPDDL_ISGS_exbus!BB76</f>
        <v>818.73419532708283</v>
      </c>
      <c r="P76" s="77">
        <v>56.65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1.55</v>
      </c>
      <c r="U76" s="78">
        <f>SUMPRODUCT(LTA!F76:AJ76,LTA!F$102:AJ$102,LTA!F$105:AJ$105)</f>
        <v>333.79000000000008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10.069999999999999</v>
      </c>
      <c r="AB76" s="117">
        <f>-STOA!P76</f>
        <v>0</v>
      </c>
      <c r="AC76">
        <f t="shared" si="3"/>
        <v>12.41321357052421</v>
      </c>
      <c r="AD76">
        <f t="shared" si="4"/>
        <v>1395.9950210079535</v>
      </c>
      <c r="AE76">
        <f>'IDT-1'!F76</f>
        <v>0</v>
      </c>
      <c r="AF76" s="26"/>
      <c r="AG76">
        <f t="shared" si="5"/>
        <v>1395.9950210079535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165.41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12.02299479879551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-1.0872817955112222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5.2478239999999996</v>
      </c>
      <c r="O77">
        <f>TPDDL_ISGS_exbus!BB77</f>
        <v>841.33763029277043</v>
      </c>
      <c r="P77" s="77">
        <v>56.65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0.67</v>
      </c>
      <c r="U77" s="78">
        <f>SUMPRODUCT(LTA!F77:AJ77,LTA!F$102:AJ$102,LTA!F$105:AJ$105)</f>
        <v>338.05000000000007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60.58</v>
      </c>
      <c r="Z77" s="75">
        <f>IEX!P77</f>
        <v>0</v>
      </c>
      <c r="AA77" s="117">
        <f>STOA!J77</f>
        <v>10.069999999999999</v>
      </c>
      <c r="AB77" s="117">
        <f>-STOA!P77</f>
        <v>0</v>
      </c>
      <c r="AC77">
        <f t="shared" si="3"/>
        <v>12.555771132622262</v>
      </c>
      <c r="AD77">
        <f t="shared" si="4"/>
        <v>1412.0521864115428</v>
      </c>
      <c r="AE77">
        <f>'IDT-1'!F77</f>
        <v>0</v>
      </c>
      <c r="AF77" s="26"/>
      <c r="AG77">
        <f t="shared" si="5"/>
        <v>1412.0521864115428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94.94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12.02299479879551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-1.0872817955112222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5.208111999999999</v>
      </c>
      <c r="O78">
        <f>TPDDL_ISGS_exbus!BB78</f>
        <v>858.66968809264074</v>
      </c>
      <c r="P78" s="77">
        <v>56.65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342.33000000000004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59.26</v>
      </c>
      <c r="Z78" s="75">
        <f>IEX!P78</f>
        <v>0</v>
      </c>
      <c r="AA78" s="117">
        <f>STOA!J78</f>
        <v>10.069999999999999</v>
      </c>
      <c r="AB78" s="117">
        <f>-STOA!P78</f>
        <v>0</v>
      </c>
      <c r="AC78">
        <f t="shared" si="3"/>
        <v>12.539159775661121</v>
      </c>
      <c r="AD78">
        <f t="shared" si="4"/>
        <v>1410.1811435683744</v>
      </c>
      <c r="AE78">
        <f>'IDT-1'!F78</f>
        <v>0</v>
      </c>
      <c r="AF78" s="26"/>
      <c r="AG78">
        <f t="shared" si="5"/>
        <v>1410.1811435683744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73.47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12.02299479879551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-1.0872817955112222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5.2700159999999983</v>
      </c>
      <c r="O79">
        <f>TPDDL_ISGS_exbus!BB79</f>
        <v>876.1985714074408</v>
      </c>
      <c r="P79" s="77">
        <v>56.65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346.25000000000006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30.81</v>
      </c>
      <c r="Z79" s="75">
        <f>IEX!P79</f>
        <v>0</v>
      </c>
      <c r="AA79" s="117">
        <f>STOA!J79</f>
        <v>10.069999999999999</v>
      </c>
      <c r="AB79" s="117">
        <f>-STOA!P79</f>
        <v>0</v>
      </c>
      <c r="AC79">
        <f t="shared" si="3"/>
        <v>12.647142704031362</v>
      </c>
      <c r="AD79">
        <f t="shared" si="4"/>
        <v>1422.3439479548042</v>
      </c>
      <c r="AE79">
        <f>'IDT-1'!F79</f>
        <v>0</v>
      </c>
      <c r="AF79" s="26"/>
      <c r="AG79">
        <f t="shared" si="5"/>
        <v>1422.3439479548042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92.68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12.02299479879551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-1.0872817955112222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5.3143999999999982</v>
      </c>
      <c r="O80">
        <f>TPDDL_ISGS_exbus!BB80</f>
        <v>876.1985714074408</v>
      </c>
      <c r="P80" s="77">
        <v>56.65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347.69000000000005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36.700000000000003</v>
      </c>
      <c r="Z80" s="75">
        <f>IEX!P80</f>
        <v>0</v>
      </c>
      <c r="AA80" s="117">
        <f>STOA!J80</f>
        <v>10.069999999999999</v>
      </c>
      <c r="AB80" s="117">
        <f>-STOA!P80</f>
        <v>0</v>
      </c>
      <c r="AC80">
        <f t="shared" si="3"/>
        <v>12.588309283231363</v>
      </c>
      <c r="AD80">
        <f t="shared" si="4"/>
        <v>1415.7171653756041</v>
      </c>
      <c r="AE80">
        <f>'IDT-1'!F80</f>
        <v>0</v>
      </c>
      <c r="AF80" s="26"/>
      <c r="AG80">
        <f t="shared" si="5"/>
        <v>1415.7171653756041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78.62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10.578848169136265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-1.0872817955112222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5.1695679999999999</v>
      </c>
      <c r="O81">
        <f>TPDDL_ISGS_exbus!BB81</f>
        <v>863.88761498783151</v>
      </c>
      <c r="P81" s="77">
        <v>56.65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347.69000000000005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10.069999999999999</v>
      </c>
      <c r="AB81" s="117">
        <f>-STOA!P81</f>
        <v>0</v>
      </c>
      <c r="AC81">
        <f t="shared" si="3"/>
        <v>12.548072405241706</v>
      </c>
      <c r="AD81">
        <f t="shared" si="4"/>
        <v>1371.0074672043252</v>
      </c>
      <c r="AE81">
        <f>'IDT-1'!F81</f>
        <v>0</v>
      </c>
      <c r="AF81" s="26"/>
      <c r="AG81">
        <f t="shared" si="5"/>
        <v>1371.0074672043252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104.47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10.578848169136265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-1.0872817955112222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5.2419839999999995</v>
      </c>
      <c r="O82">
        <f>TPDDL_ISGS_exbus!BB82</f>
        <v>863.89308450708859</v>
      </c>
      <c r="P82" s="77">
        <v>56.65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347.69000000000005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10.069999999999999</v>
      </c>
      <c r="AB82" s="117">
        <f>-STOA!P82</f>
        <v>0</v>
      </c>
      <c r="AC82">
        <f t="shared" si="3"/>
        <v>12.815734811531911</v>
      </c>
      <c r="AD82">
        <f t="shared" si="4"/>
        <v>1290.667690317292</v>
      </c>
      <c r="AE82">
        <f>'IDT-1'!F82</f>
        <v>0</v>
      </c>
      <c r="AF82" s="26"/>
      <c r="AG82">
        <f t="shared" si="5"/>
        <v>1290.667690317292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-75</v>
      </c>
      <c r="AM82" s="75">
        <f>RTM_PXI!J82</f>
        <v>0</v>
      </c>
      <c r="AN82" s="75">
        <f>RTM_PXI!P82</f>
        <v>0</v>
      </c>
      <c r="AO82" s="192">
        <f>GDAM_IEX!J82</f>
        <v>79.319999999999993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12.02299479879551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-1.0872817955112222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5.3038879999999997</v>
      </c>
      <c r="O83">
        <f>TPDDL_ISGS_exbus!BB83</f>
        <v>853.39105428392088</v>
      </c>
      <c r="P83" s="77">
        <v>56.65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347.43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10.08</v>
      </c>
      <c r="AB83" s="117">
        <f>-STOA!P83</f>
        <v>0</v>
      </c>
      <c r="AC83">
        <f t="shared" si="3"/>
        <v>12.096462452610247</v>
      </c>
      <c r="AD83">
        <f t="shared" si="4"/>
        <v>1300.0509830827054</v>
      </c>
      <c r="AE83">
        <f>'IDT-1'!F83</f>
        <v>0</v>
      </c>
      <c r="AF83" s="26"/>
      <c r="AG83">
        <f t="shared" si="5"/>
        <v>1300.0509830827054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52.23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12.02299479879551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-1.0872817955112222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5.1917599999999995</v>
      </c>
      <c r="O84">
        <f>TPDDL_ISGS_exbus!BB84</f>
        <v>853.01326904752091</v>
      </c>
      <c r="P84" s="77">
        <v>56.65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347.43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10.08</v>
      </c>
      <c r="AB84" s="117">
        <f>-STOA!P84</f>
        <v>0</v>
      </c>
      <c r="AC84">
        <f t="shared" si="3"/>
        <v>11.828327216129926</v>
      </c>
      <c r="AD84">
        <f t="shared" si="4"/>
        <v>1269.8492050827856</v>
      </c>
      <c r="AE84">
        <f>'IDT-1'!F84</f>
        <v>0</v>
      </c>
      <c r="AF84" s="26"/>
      <c r="AG84">
        <f t="shared" si="5"/>
        <v>1269.8492050827856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22.25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10.578848169136265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-1.0872817955112222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5.3260799999999984</v>
      </c>
      <c r="O85">
        <f>TPDDL_ISGS_exbus!BB85</f>
        <v>850.60222334449315</v>
      </c>
      <c r="P85" s="77">
        <v>56.65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347.43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10.08</v>
      </c>
      <c r="AB85" s="117">
        <f>-STOA!P85</f>
        <v>0</v>
      </c>
      <c r="AC85">
        <f t="shared" si="3"/>
        <v>12.176861828544977</v>
      </c>
      <c r="AD85">
        <f t="shared" si="4"/>
        <v>1178.5297981376837</v>
      </c>
      <c r="AE85">
        <f>'IDT-1'!F85</f>
        <v>0</v>
      </c>
      <c r="AF85" s="26"/>
      <c r="AG85">
        <f t="shared" si="5"/>
        <v>1178.5297981376837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-95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10.578848169136265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-1.0872817955112222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5.1415359999999994</v>
      </c>
      <c r="O86">
        <f>TPDDL_ISGS_exbus!BB86</f>
        <v>851.44266220372481</v>
      </c>
      <c r="P86" s="77">
        <v>56.65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338.88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10.08</v>
      </c>
      <c r="AB86" s="117">
        <f>-STOA!P86</f>
        <v>0</v>
      </c>
      <c r="AC86">
        <f t="shared" si="3"/>
        <v>11.796659240029378</v>
      </c>
      <c r="AD86">
        <f t="shared" si="4"/>
        <v>1206.0158955854308</v>
      </c>
      <c r="AE86">
        <f>'IDT-1'!F86</f>
        <v>0</v>
      </c>
      <c r="AF86" s="26"/>
      <c r="AG86">
        <f t="shared" si="5"/>
        <v>1206.0158955854308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-60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12.02299479879551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-1.0872817955112222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5.0796319999999993</v>
      </c>
      <c r="O87">
        <f>TPDDL_ISGS_exbus!BB87</f>
        <v>800.23551627054178</v>
      </c>
      <c r="P87" s="77">
        <v>57.142895803770529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324.48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10.08</v>
      </c>
      <c r="AB87" s="117">
        <f>-STOA!P87</f>
        <v>0</v>
      </c>
      <c r="AC87">
        <f t="shared" si="3"/>
        <v>11.76850522536327</v>
      </c>
      <c r="AD87">
        <f t="shared" si="4"/>
        <v>1082.3120421003437</v>
      </c>
      <c r="AE87">
        <f>'IDT-1'!F87</f>
        <v>0</v>
      </c>
      <c r="AF87" s="26"/>
      <c r="AG87">
        <f t="shared" si="5"/>
        <v>1082.3120421003437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12.02299479879551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-1.0872817955112222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5.2816960000000002</v>
      </c>
      <c r="O88">
        <f>TPDDL_ISGS_exbus!BB88</f>
        <v>800.33564705748961</v>
      </c>
      <c r="P88" s="77">
        <v>57.142895803770529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324.48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10.08</v>
      </c>
      <c r="AB88" s="117">
        <f>-STOA!P88</f>
        <v>0</v>
      </c>
      <c r="AC88">
        <f t="shared" si="3"/>
        <v>11.149695612934739</v>
      </c>
      <c r="AD88">
        <f t="shared" si="4"/>
        <v>1153.2330464997201</v>
      </c>
      <c r="AE88">
        <f>'IDT-1'!F88</f>
        <v>0</v>
      </c>
      <c r="AF88" s="26"/>
      <c r="AG88">
        <f t="shared" si="5"/>
        <v>1153.2330464997201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12.02299479879551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-1.0872817955112222</v>
      </c>
      <c r="J89">
        <f>Bawana_RLNG!T89</f>
        <v>0</v>
      </c>
      <c r="K89">
        <f>Bawana_Spot!T89</f>
        <v>0</v>
      </c>
      <c r="L89">
        <f>TWOMCL!S89</f>
        <v>5.6497737556561081</v>
      </c>
      <c r="M89">
        <f>EDWPCL!W89</f>
        <v>0</v>
      </c>
      <c r="N89">
        <f>'MSW BWN'!W89</f>
        <v>5.2361439999999986</v>
      </c>
      <c r="O89">
        <f>TPDDL_ISGS_exbus!BB89</f>
        <v>846.45625308409171</v>
      </c>
      <c r="P89" s="77">
        <v>56.653333137208747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324.48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10.08</v>
      </c>
      <c r="AB89" s="117">
        <f>-STOA!P89</f>
        <v>0</v>
      </c>
      <c r="AC89">
        <f t="shared" si="3"/>
        <v>12.168119118323167</v>
      </c>
      <c r="AD89">
        <f t="shared" si="4"/>
        <v>1127.3230978619176</v>
      </c>
      <c r="AE89">
        <f>'IDT-1'!F89</f>
        <v>0</v>
      </c>
      <c r="AF89" s="26"/>
      <c r="AG89">
        <f t="shared" si="5"/>
        <v>1127.3230978619176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12.02299479879551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-1.0872817955112222</v>
      </c>
      <c r="J90">
        <f>Bawana_RLNG!T90</f>
        <v>0</v>
      </c>
      <c r="K90">
        <f>Bawana_Spot!T90</f>
        <v>0</v>
      </c>
      <c r="L90">
        <f>TWOMCL!S90</f>
        <v>5.5248868778280542</v>
      </c>
      <c r="M90">
        <f>EDWPCL!W90</f>
        <v>0</v>
      </c>
      <c r="N90">
        <f>'MSW BWN'!W90</f>
        <v>5.3821439999999985</v>
      </c>
      <c r="O90">
        <f>TPDDL_ISGS_exbus!BB90</f>
        <v>847.23218523884611</v>
      </c>
      <c r="P90" s="77">
        <v>56.653333137208747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324.48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10.08</v>
      </c>
      <c r="AB90" s="117">
        <f>-STOA!P90</f>
        <v>0</v>
      </c>
      <c r="AC90">
        <f t="shared" si="3"/>
        <v>11.908789291094259</v>
      </c>
      <c r="AD90">
        <f t="shared" si="4"/>
        <v>1158.3794729660729</v>
      </c>
      <c r="AE90">
        <f>'IDT-1'!F90</f>
        <v>0</v>
      </c>
      <c r="AF90" s="26"/>
      <c r="AG90">
        <f t="shared" si="5"/>
        <v>1158.3794729660729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-90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12.02299479879551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-1.0872817955112222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5.5503359999999988</v>
      </c>
      <c r="O91">
        <f>TPDDL_ISGS_exbus!BB91</f>
        <v>843.28689598333699</v>
      </c>
      <c r="P91" s="77">
        <v>56.653333137208747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324.31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10.08</v>
      </c>
      <c r="AB91" s="117">
        <f>-STOA!P91</f>
        <v>0</v>
      </c>
      <c r="AC91">
        <f t="shared" si="3"/>
        <v>11.968132860126216</v>
      </c>
      <c r="AD91">
        <f t="shared" si="4"/>
        <v>1144.9749355118142</v>
      </c>
      <c r="AE91">
        <f>'IDT-1'!F91</f>
        <v>0</v>
      </c>
      <c r="AF91" s="26"/>
      <c r="AG91">
        <f t="shared" si="5"/>
        <v>1144.9749355118142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12.02299479879551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-1.0872817955112222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5.5164639999999991</v>
      </c>
      <c r="O92">
        <f>TPDDL_ISGS_exbus!BB92</f>
        <v>841.49761725387043</v>
      </c>
      <c r="P92" s="77">
        <v>56.653333137208747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324.31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10.08</v>
      </c>
      <c r="AB92" s="117">
        <f>-STOA!P92</f>
        <v>0</v>
      </c>
      <c r="AC92">
        <f t="shared" si="3"/>
        <v>12.395995509816679</v>
      </c>
      <c r="AD92">
        <f t="shared" si="4"/>
        <v>1092.7239221326572</v>
      </c>
      <c r="AE92">
        <f>'IDT-1'!F92</f>
        <v>0</v>
      </c>
      <c r="AF92" s="26"/>
      <c r="AG92">
        <f t="shared" si="5"/>
        <v>1092.7239221326572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12.02299479879551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-1.0872817955112222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5.3763039999999993</v>
      </c>
      <c r="O93">
        <f>TPDDL_ISGS_exbus!BB93</f>
        <v>706.46783316587641</v>
      </c>
      <c r="P93" s="77">
        <v>56.653333137208747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324.61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10.08</v>
      </c>
      <c r="AB93" s="117">
        <f>-STOA!P93</f>
        <v>0</v>
      </c>
      <c r="AC93">
        <f t="shared" si="3"/>
        <v>10.490252873513032</v>
      </c>
      <c r="AD93">
        <f t="shared" si="4"/>
        <v>1179.3997206809665</v>
      </c>
      <c r="AE93">
        <f>'IDT-1'!F93</f>
        <v>0</v>
      </c>
      <c r="AF93" s="26"/>
      <c r="AG93">
        <f t="shared" si="5"/>
        <v>1179.3997206809665</v>
      </c>
      <c r="AI93" s="75">
        <f>PXIL!J93</f>
        <v>0</v>
      </c>
      <c r="AJ93" s="75">
        <f>PXIL!P93</f>
        <v>0</v>
      </c>
      <c r="AK93" s="75">
        <f>RTM_IEX!J93</f>
        <v>58.03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11.61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12.02299479879551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-1.0872817955112222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5.2139519999999999</v>
      </c>
      <c r="O94">
        <f>TPDDL_ISGS_exbus!BB94</f>
        <v>699.52617115027647</v>
      </c>
      <c r="P94" s="77">
        <v>56.653333137208747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324.61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10.08</v>
      </c>
      <c r="AB94" s="117">
        <f>-STOA!P94</f>
        <v>0</v>
      </c>
      <c r="AC94">
        <f t="shared" si="3"/>
        <v>10.112873550175753</v>
      </c>
      <c r="AD94">
        <f t="shared" si="4"/>
        <v>1136.8930859887041</v>
      </c>
      <c r="AE94">
        <f>'IDT-1'!F94</f>
        <v>0</v>
      </c>
      <c r="AF94" s="26"/>
      <c r="AG94">
        <f t="shared" si="5"/>
        <v>1136.8930859887041</v>
      </c>
      <c r="AI94" s="75">
        <f>PXIL!J94</f>
        <v>0</v>
      </c>
      <c r="AJ94" s="75">
        <f>PXIL!P94</f>
        <v>0</v>
      </c>
      <c r="AK94" s="75">
        <f>RTM_IEX!J94</f>
        <v>14.51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19.350000000000001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12.02299479879551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-1.0872817955112222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5.2256320000000001</v>
      </c>
      <c r="O95">
        <f>TPDDL_ISGS_exbus!BB95</f>
        <v>685.9964511211324</v>
      </c>
      <c r="P95" s="77">
        <v>56.653333137208747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324.61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10.08</v>
      </c>
      <c r="AB95" s="117">
        <f>-STOA!P95</f>
        <v>0</v>
      </c>
      <c r="AC95">
        <f t="shared" si="3"/>
        <v>10.172642797919286</v>
      </c>
      <c r="AD95">
        <f t="shared" si="4"/>
        <v>1143.6252767118167</v>
      </c>
      <c r="AE95">
        <f>'IDT-1'!F95</f>
        <v>0</v>
      </c>
      <c r="AF95" s="26"/>
      <c r="AG95">
        <f t="shared" si="5"/>
        <v>1143.6252767118167</v>
      </c>
      <c r="AI95" s="75">
        <f>PXIL!J95</f>
        <v>0</v>
      </c>
      <c r="AJ95" s="75">
        <f>PXIL!P95</f>
        <v>0</v>
      </c>
      <c r="AK95" s="75">
        <f>RTM_IEX!J95</f>
        <v>14.51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39.659999999999997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12.02299479879551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-1.0872817955112222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5.3821439999999985</v>
      </c>
      <c r="O96">
        <f>TPDDL_ISGS_exbus!BB96</f>
        <v>681.17756400121698</v>
      </c>
      <c r="P96" s="77">
        <v>56.653333137208747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324.61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10.08</v>
      </c>
      <c r="AB96" s="117">
        <f>-STOA!P96</f>
        <v>0</v>
      </c>
      <c r="AC96">
        <f t="shared" si="3"/>
        <v>10.148685896864029</v>
      </c>
      <c r="AD96">
        <f t="shared" si="4"/>
        <v>1140.9268584929564</v>
      </c>
      <c r="AE96">
        <f>'IDT-1'!F96</f>
        <v>0</v>
      </c>
      <c r="AF96" s="26"/>
      <c r="AG96">
        <f t="shared" si="5"/>
        <v>1140.9268584929564</v>
      </c>
      <c r="AI96" s="75">
        <f>PXIL!J96</f>
        <v>0</v>
      </c>
      <c r="AJ96" s="75">
        <f>PXIL!P96</f>
        <v>0</v>
      </c>
      <c r="AK96" s="75">
        <f>RTM_IEX!J96</f>
        <v>14.51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41.6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12.02299479879551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-1.0872817955112222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5.3704639999999984</v>
      </c>
      <c r="O97">
        <f>TPDDL_ISGS_exbus!BB97</f>
        <v>674.38916123578019</v>
      </c>
      <c r="P97" s="77">
        <v>56.653333137208747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324.61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10.08</v>
      </c>
      <c r="AB97" s="117">
        <f>-STOA!P97</f>
        <v>0</v>
      </c>
      <c r="AC97">
        <f t="shared" si="3"/>
        <v>10.297323631805021</v>
      </c>
      <c r="AD97">
        <f t="shared" si="4"/>
        <v>1087.3581379925786</v>
      </c>
      <c r="AE97">
        <f>'IDT-1'!F97</f>
        <v>0</v>
      </c>
      <c r="AF97" s="26"/>
      <c r="AG97">
        <f t="shared" si="5"/>
        <v>1087.3581379925786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-35</v>
      </c>
      <c r="AM97" s="75">
        <f>RTM_PXI!J97</f>
        <v>0</v>
      </c>
      <c r="AN97" s="75">
        <f>RTM_PXI!P97</f>
        <v>0</v>
      </c>
      <c r="AO97" s="192">
        <f>GDAM_IEX!J97</f>
        <v>44.49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12.02299479879551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-1.0872817955112222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5.2139519999999999</v>
      </c>
      <c r="O98">
        <f>TPDDL_ISGS_exbus!BB98</f>
        <v>674.38914091561708</v>
      </c>
      <c r="P98" s="77">
        <v>56.653333137208747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324.61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10.08</v>
      </c>
      <c r="AB98" s="117">
        <f>-STOA!P98</f>
        <v>0</v>
      </c>
      <c r="AC98">
        <f t="shared" si="3"/>
        <v>10.314816784998563</v>
      </c>
      <c r="AD98">
        <f t="shared" si="4"/>
        <v>1079.2841125192219</v>
      </c>
      <c r="AE98">
        <f>'IDT-1'!F98</f>
        <v>0</v>
      </c>
      <c r="AF98" s="26"/>
      <c r="AG98">
        <f t="shared" si="5"/>
        <v>1079.2841125192219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-40</v>
      </c>
      <c r="AM98" s="75">
        <f>RTM_PXI!J98</f>
        <v>0</v>
      </c>
      <c r="AN98" s="75">
        <f>RTM_PXI!P98</f>
        <v>0</v>
      </c>
      <c r="AO98" s="192">
        <f>GDAM_IEX!J98</f>
        <v>41.59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0.28423388740589678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0.1205626149231187</v>
      </c>
      <c r="J99">
        <f t="shared" si="6"/>
        <v>0</v>
      </c>
      <c r="K99">
        <f t="shared" si="6"/>
        <v>0</v>
      </c>
      <c r="L99">
        <f t="shared" si="6"/>
        <v>0.14652128591091998</v>
      </c>
      <c r="M99">
        <f t="shared" si="6"/>
        <v>0</v>
      </c>
      <c r="N99">
        <f t="shared" si="6"/>
        <v>0.12289024399999995</v>
      </c>
      <c r="O99">
        <f t="shared" si="6"/>
        <v>17.459606550430461</v>
      </c>
      <c r="P99" s="77">
        <f t="shared" si="6"/>
        <v>1.4003347807449056</v>
      </c>
      <c r="Q99" s="77">
        <f t="shared" si="6"/>
        <v>0</v>
      </c>
      <c r="R99" s="80">
        <f>SUM(R3:R98)/4000</f>
        <v>0.21375000000000008</v>
      </c>
      <c r="S99" s="80">
        <f t="shared" si="6"/>
        <v>0</v>
      </c>
      <c r="T99" s="78">
        <f t="shared" si="6"/>
        <v>0.81899000000000011</v>
      </c>
      <c r="U99" s="78">
        <f t="shared" si="6"/>
        <v>8.324620000000003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4.6837500000000004E-2</v>
      </c>
      <c r="Z99" s="75">
        <f t="shared" si="6"/>
        <v>0</v>
      </c>
      <c r="AA99" s="117">
        <f t="shared" si="6"/>
        <v>0.24371000000000045</v>
      </c>
      <c r="AB99" s="117">
        <f t="shared" si="6"/>
        <v>0</v>
      </c>
      <c r="AC99">
        <f t="shared" si="6"/>
        <v>0.27637488660142423</v>
      </c>
      <c r="AD99">
        <f t="shared" si="6"/>
        <v>29.586176976813867</v>
      </c>
      <c r="AE99">
        <f t="shared" si="6"/>
        <v>0</v>
      </c>
      <c r="AG99">
        <f t="shared" si="6"/>
        <v>29.586176976813867</v>
      </c>
      <c r="AI99">
        <f t="shared" si="6"/>
        <v>0</v>
      </c>
      <c r="AJ99">
        <f t="shared" si="6"/>
        <v>0</v>
      </c>
      <c r="AK99">
        <f t="shared" si="6"/>
        <v>0.56344000000000016</v>
      </c>
      <c r="AL99">
        <f t="shared" si="6"/>
        <v>-0.74267499999999997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44841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6">
      <c r="A3" t="s">
        <v>45</v>
      </c>
      <c r="E3">
        <f>GT_NG!S3</f>
        <v>2.0741963509991312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22.000444668738009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0.84534719999999997</v>
      </c>
      <c r="O3">
        <f>NDMC_ISGS_exbus!BB3</f>
        <v>57.51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0.73391989633368682</v>
      </c>
      <c r="AD3">
        <f>SUM(B3:AB3,AI3:AR3)-AC3</f>
        <v>82.666068323403451</v>
      </c>
      <c r="AE3">
        <f>'IDT-1'!E3</f>
        <v>0</v>
      </c>
      <c r="AF3" s="26"/>
      <c r="AG3">
        <f>SUM(AD3:AF3)+AT3</f>
        <v>82.666068323403451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2.0741963509991312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22.000444668738009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0.81704679999999985</v>
      </c>
      <c r="O4">
        <f>NDMC_ISGS_exbus!BB4</f>
        <v>57.51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0.73367085281368682</v>
      </c>
      <c r="AD4">
        <f t="shared" ref="AD4:AD67" si="1">SUM(B4:AB4,AI4:AR4)-AC4</f>
        <v>82.638016966923445</v>
      </c>
      <c r="AE4">
        <f>'IDT-1'!E4</f>
        <v>0</v>
      </c>
      <c r="AF4" s="26"/>
      <c r="AG4">
        <f t="shared" ref="AG4:AG67" si="2">SUM(AD4:AF4)+AT4</f>
        <v>82.638016966923445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2.0741963509991312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22.000444668738009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0.83455639999999987</v>
      </c>
      <c r="O5">
        <f>NDMC_ISGS_exbus!BB5</f>
        <v>57.51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0.98911293729368688</v>
      </c>
      <c r="AD5">
        <f t="shared" si="1"/>
        <v>111.41008448244347</v>
      </c>
      <c r="AE5">
        <f>'IDT-1'!E5</f>
        <v>0</v>
      </c>
      <c r="AF5" s="26"/>
      <c r="AG5">
        <f t="shared" si="2"/>
        <v>111.41008448244347</v>
      </c>
      <c r="AI5" s="75">
        <f>PXIL!K5</f>
        <v>0</v>
      </c>
      <c r="AJ5" s="75">
        <f>PXIL!Q5</f>
        <v>0</v>
      </c>
      <c r="AK5" s="75">
        <f>RTM_IEX!K5</f>
        <v>29.01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2.0741963509991312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21.95937032802744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0.81887919999999992</v>
      </c>
      <c r="O6">
        <f>NDMC_ISGS_exbus!BB6</f>
        <v>57.51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0.98870152373543374</v>
      </c>
      <c r="AD6">
        <f t="shared" si="1"/>
        <v>111.36374435529113</v>
      </c>
      <c r="AE6">
        <f>'IDT-1'!E6</f>
        <v>0</v>
      </c>
      <c r="AF6" s="26"/>
      <c r="AG6">
        <f t="shared" si="2"/>
        <v>111.36374435529113</v>
      </c>
      <c r="AI6" s="75">
        <f>PXIL!K6</f>
        <v>0</v>
      </c>
      <c r="AJ6" s="75">
        <f>PXIL!Q6</f>
        <v>0</v>
      </c>
      <c r="AK6" s="75">
        <f>RTM_IEX!K6</f>
        <v>29.02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2.0741963509991312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0.86977919999999986</v>
      </c>
      <c r="O7">
        <f>NDMC_ISGS_exbus!BB7</f>
        <v>56.41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1.3628909848487925</v>
      </c>
      <c r="AD7">
        <f t="shared" si="1"/>
        <v>153.51108456615032</v>
      </c>
      <c r="AE7">
        <f>'IDT-1'!E7</f>
        <v>0</v>
      </c>
      <c r="AF7" s="26"/>
      <c r="AG7">
        <f t="shared" si="2"/>
        <v>153.51108456615032</v>
      </c>
      <c r="AI7" s="75">
        <f>PXIL!K7</f>
        <v>0</v>
      </c>
      <c r="AJ7" s="75">
        <f>PXIL!Q7</f>
        <v>0</v>
      </c>
      <c r="AK7" s="75">
        <f>RTM_IEX!K7</f>
        <v>43.53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29.02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2.0741963509991312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0.91375679999999992</v>
      </c>
      <c r="O8">
        <f>NDMC_ISGS_exbus!BB8</f>
        <v>56.41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0.98012598772879245</v>
      </c>
      <c r="AD8">
        <f t="shared" si="1"/>
        <v>110.39782716327034</v>
      </c>
      <c r="AE8">
        <f>'IDT-1'!E8</f>
        <v>0</v>
      </c>
      <c r="AF8" s="26"/>
      <c r="AG8">
        <f t="shared" si="2"/>
        <v>110.39782716327034</v>
      </c>
      <c r="AI8" s="75">
        <f>PXIL!K8</f>
        <v>0</v>
      </c>
      <c r="AJ8" s="75">
        <f>PXIL!Q8</f>
        <v>0</v>
      </c>
      <c r="AK8" s="75">
        <f>RTM_IEX!K8</f>
        <v>29.01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2.0741963509991312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22.001031362805307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0.86692879999999994</v>
      </c>
      <c r="O9">
        <f>NDMC_ISGS_exbus!BB9</f>
        <v>56.41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0.97981097732147893</v>
      </c>
      <c r="AD9">
        <f t="shared" si="1"/>
        <v>110.36234553648295</v>
      </c>
      <c r="AE9">
        <f>'IDT-1'!E9</f>
        <v>0</v>
      </c>
      <c r="AF9" s="26"/>
      <c r="AG9">
        <f t="shared" si="2"/>
        <v>110.36234553648295</v>
      </c>
      <c r="AI9" s="75">
        <f>PXIL!K9</f>
        <v>0</v>
      </c>
      <c r="AJ9" s="75">
        <f>PXIL!Q9</f>
        <v>0</v>
      </c>
      <c r="AK9" s="75">
        <f>RTM_IEX!K9</f>
        <v>29.02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2.0741963509991312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22.001031362805307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0.89034279999999988</v>
      </c>
      <c r="O10">
        <f>NDMC_ISGS_exbus!BB10</f>
        <v>56.41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0.9800170205214791</v>
      </c>
      <c r="AD10">
        <f t="shared" si="1"/>
        <v>110.38555349328296</v>
      </c>
      <c r="AE10">
        <f>'IDT-1'!E10</f>
        <v>0</v>
      </c>
      <c r="AF10" s="26"/>
      <c r="AG10">
        <f t="shared" si="2"/>
        <v>110.38555349328296</v>
      </c>
      <c r="AI10" s="75">
        <f>PXIL!K10</f>
        <v>0</v>
      </c>
      <c r="AJ10" s="75">
        <f>PXIL!Q10</f>
        <v>0</v>
      </c>
      <c r="AK10" s="75">
        <f>RTM_IEX!K10</f>
        <v>29.02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2.0741963509991312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16.509999999999998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0.9001155999999999</v>
      </c>
      <c r="O11">
        <f>NDMC_ISGS_exbus!BB11</f>
        <v>57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0.68159794516879235</v>
      </c>
      <c r="AD11">
        <f t="shared" si="1"/>
        <v>76.772714005830338</v>
      </c>
      <c r="AE11">
        <f>'IDT-1'!E11</f>
        <v>0</v>
      </c>
      <c r="AF11" s="26"/>
      <c r="AG11">
        <f t="shared" si="2"/>
        <v>76.772714005830338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1.7290005777007509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10.09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0.94409319999999985</v>
      </c>
      <c r="O12">
        <f>NDMC_ISGS_exbus!BB12</f>
        <v>57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0.96292322524376661</v>
      </c>
      <c r="AD12">
        <f t="shared" si="1"/>
        <v>108.46017055245697</v>
      </c>
      <c r="AE12">
        <f>'IDT-1'!E12</f>
        <v>0</v>
      </c>
      <c r="AF12" s="26"/>
      <c r="AG12">
        <f t="shared" si="2"/>
        <v>108.46017055245697</v>
      </c>
      <c r="AI12" s="75">
        <f>PXIL!K12</f>
        <v>0</v>
      </c>
      <c r="AJ12" s="75">
        <f>PXIL!Q12</f>
        <v>0</v>
      </c>
      <c r="AK12" s="75">
        <f>RTM_IEX!K12</f>
        <v>9.67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29.02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1.7290005777007509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-0.51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0.8962471999999998</v>
      </c>
      <c r="O13">
        <f>NDMC_ISGS_exbus!BB13</f>
        <v>57.28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0.54023002548008625</v>
      </c>
      <c r="AD13">
        <f t="shared" si="1"/>
        <v>59.825017752220667</v>
      </c>
      <c r="AE13">
        <f>'IDT-1'!E13</f>
        <v>0</v>
      </c>
      <c r="AF13" s="26"/>
      <c r="AG13">
        <f t="shared" si="2"/>
        <v>59.825017752220667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1.7290005777007509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-0.51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0.92454759999999991</v>
      </c>
      <c r="O14">
        <f>NDMC_ISGS_exbus!BB14</f>
        <v>57.28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0.88095106900008624</v>
      </c>
      <c r="AD14">
        <f t="shared" si="1"/>
        <v>98.202597108700658</v>
      </c>
      <c r="AE14">
        <f>'IDT-1'!E14</f>
        <v>0</v>
      </c>
      <c r="AF14" s="26"/>
      <c r="AG14">
        <f t="shared" si="2"/>
        <v>98.202597108700658</v>
      </c>
      <c r="AI14" s="75">
        <f>PXIL!K14</f>
        <v>0</v>
      </c>
      <c r="AJ14" s="75">
        <f>PXIL!Q14</f>
        <v>0</v>
      </c>
      <c r="AK14" s="75">
        <f>RTM_IEX!K14</f>
        <v>38.69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2.0741963509991312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-0.51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0.91172079999999978</v>
      </c>
      <c r="O15">
        <f>NDMC_ISGS_exbus!BB15</f>
        <v>58.059999999999988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0.55026791596511193</v>
      </c>
      <c r="AD15">
        <f t="shared" si="1"/>
        <v>60.955649235034002</v>
      </c>
      <c r="AE15">
        <f>'IDT-1'!E15</f>
        <v>0</v>
      </c>
      <c r="AF15" s="26"/>
      <c r="AG15">
        <f t="shared" si="2"/>
        <v>60.955649235034002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2.0741963509991312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-0.51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0.90988839999999993</v>
      </c>
      <c r="O16">
        <f>NDMC_ISGS_exbus!BB16</f>
        <v>58.059999999999988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0.55025179084511189</v>
      </c>
      <c r="AD16">
        <f t="shared" si="1"/>
        <v>60.95383296015401</v>
      </c>
      <c r="AE16">
        <f>'IDT-1'!E16</f>
        <v>0</v>
      </c>
      <c r="AF16" s="26"/>
      <c r="AG16">
        <f t="shared" si="2"/>
        <v>60.95383296015401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1.7290005777007509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-0.51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0.92637999999999976</v>
      </c>
      <c r="O17">
        <f>NDMC_ISGS_exbus!BB17</f>
        <v>58.099999999999994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0.97336719412008632</v>
      </c>
      <c r="AD17">
        <f t="shared" si="1"/>
        <v>108.61201338358066</v>
      </c>
      <c r="AE17">
        <f>'IDT-1'!E17</f>
        <v>0</v>
      </c>
      <c r="AF17" s="26"/>
      <c r="AG17">
        <f t="shared" si="2"/>
        <v>108.61201338358066</v>
      </c>
      <c r="AI17" s="75">
        <f>PXIL!K17</f>
        <v>0</v>
      </c>
      <c r="AJ17" s="75">
        <f>PXIL!Q17</f>
        <v>0</v>
      </c>
      <c r="AK17" s="75">
        <f>RTM_IEX!K17</f>
        <v>19.350000000000001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29.02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1.7290005777007509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-0.51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0.94409319999999985</v>
      </c>
      <c r="O18">
        <f>NDMC_ISGS_exbus!BB18</f>
        <v>58.099999999999994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0.54786707028008619</v>
      </c>
      <c r="AD18">
        <f t="shared" si="1"/>
        <v>60.685226707420661</v>
      </c>
      <c r="AE18">
        <f>'IDT-1'!E18</f>
        <v>0</v>
      </c>
      <c r="AF18" s="26"/>
      <c r="AG18">
        <f t="shared" si="2"/>
        <v>60.685226707420661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2.1341442224152911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-0.51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0.92251159999999977</v>
      </c>
      <c r="O19">
        <f>NDMC_ISGS_exbus!BB19</f>
        <v>58.059999999999988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0.63598641627357422</v>
      </c>
      <c r="AD19">
        <f t="shared" si="1"/>
        <v>70.61066940614171</v>
      </c>
      <c r="AE19">
        <f>'IDT-1'!E19</f>
        <v>0</v>
      </c>
      <c r="AF19" s="26"/>
      <c r="AG19">
        <f t="shared" si="2"/>
        <v>70.61066940614171</v>
      </c>
      <c r="AI19" s="75">
        <f>PXIL!K19</f>
        <v>0</v>
      </c>
      <c r="AJ19" s="75">
        <f>PXIL!Q19</f>
        <v>0</v>
      </c>
      <c r="AK19" s="75">
        <f>RTM_IEX!K19</f>
        <v>9.67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2.1341442224152911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-0.51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0.88647439999999988</v>
      </c>
      <c r="O20">
        <f>NDMC_ISGS_exbus!BB20</f>
        <v>58.059999999999988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0.55057328891357415</v>
      </c>
      <c r="AD20">
        <f t="shared" si="1"/>
        <v>60.990045333501705</v>
      </c>
      <c r="AE20">
        <f>'IDT-1'!E20</f>
        <v>0</v>
      </c>
      <c r="AF20" s="26"/>
      <c r="AG20">
        <f t="shared" si="2"/>
        <v>60.990045333501705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2.1341442224152911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-0.51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0.8756835999999999</v>
      </c>
      <c r="O21">
        <f>NDMC_ISGS_exbus!BB21</f>
        <v>56.46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0.53639832987357416</v>
      </c>
      <c r="AD21">
        <f t="shared" si="1"/>
        <v>59.393429492541713</v>
      </c>
      <c r="AE21">
        <f>'IDT-1'!E21</f>
        <v>0</v>
      </c>
      <c r="AF21" s="26"/>
      <c r="AG21">
        <f t="shared" si="2"/>
        <v>59.393429492541713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2.1341442224152911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-0.51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0.86489279999999991</v>
      </c>
      <c r="O22">
        <f>NDMC_ISGS_exbus!BB22</f>
        <v>56.46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0.9619593708335743</v>
      </c>
      <c r="AD22">
        <f t="shared" si="1"/>
        <v>107.32707765158172</v>
      </c>
      <c r="AE22">
        <f>'IDT-1'!E22</f>
        <v>0</v>
      </c>
      <c r="AF22" s="26"/>
      <c r="AG22">
        <f t="shared" si="2"/>
        <v>107.32707765158172</v>
      </c>
      <c r="AI22" s="75">
        <f>PXIL!K22</f>
        <v>0</v>
      </c>
      <c r="AJ22" s="75">
        <f>PXIL!Q22</f>
        <v>0</v>
      </c>
      <c r="AK22" s="75">
        <f>RTM_IEX!K22</f>
        <v>19.350000000000001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29.02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2.1341442224152911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-0.51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0.87955199999999989</v>
      </c>
      <c r="O23">
        <f>NDMC_ISGS_exbus!BB23</f>
        <v>56.46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0.53643237179357428</v>
      </c>
      <c r="AD23">
        <f t="shared" si="1"/>
        <v>59.397263850621719</v>
      </c>
      <c r="AE23">
        <f>'IDT-1'!E23</f>
        <v>0</v>
      </c>
      <c r="AF23" s="26"/>
      <c r="AG23">
        <f t="shared" si="2"/>
        <v>59.397263850621719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2.1341442224152911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-0.51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0.93228439999999979</v>
      </c>
      <c r="O24">
        <f>NDMC_ISGS_exbus!BB24</f>
        <v>56.41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0.62155241691357421</v>
      </c>
      <c r="AD24">
        <f t="shared" si="1"/>
        <v>68.984876205501706</v>
      </c>
      <c r="AE24">
        <f>'IDT-1'!E24</f>
        <v>0</v>
      </c>
      <c r="AF24" s="26"/>
      <c r="AG24">
        <f t="shared" si="2"/>
        <v>68.984876205501706</v>
      </c>
      <c r="AI24" s="75">
        <f>PXIL!K24</f>
        <v>0</v>
      </c>
      <c r="AJ24" s="75">
        <f>PXIL!Q24</f>
        <v>0</v>
      </c>
      <c r="AK24" s="75">
        <f>RTM_IEX!K24</f>
        <v>9.67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2.1341442224152911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-0.51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0.90500199999999997</v>
      </c>
      <c r="O25">
        <f>NDMC_ISGS_exbus!BB25</f>
        <v>56.41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0.5362163317935742</v>
      </c>
      <c r="AD25">
        <f t="shared" si="1"/>
        <v>59.372929890621712</v>
      </c>
      <c r="AE25">
        <f>'IDT-1'!E25</f>
        <v>0</v>
      </c>
      <c r="AF25" s="26"/>
      <c r="AG25">
        <f t="shared" si="2"/>
        <v>59.372929890621712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2.1341442224152911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-0.51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0.90500199999999997</v>
      </c>
      <c r="O26">
        <f>NDMC_ISGS_exbus!BB26</f>
        <v>56.539999999999992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0.53736033179357412</v>
      </c>
      <c r="AD26">
        <f t="shared" si="1"/>
        <v>59.501785890621711</v>
      </c>
      <c r="AE26">
        <f>'IDT-1'!E26</f>
        <v>0</v>
      </c>
      <c r="AF26" s="26"/>
      <c r="AG26">
        <f t="shared" si="2"/>
        <v>59.501785890621711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2.1341442224152911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-0.51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0.84738319999999989</v>
      </c>
      <c r="O27">
        <f>NDMC_ISGS_exbus!BB27</f>
        <v>56.539999999999992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1.0476052863535741</v>
      </c>
      <c r="AD27">
        <f t="shared" si="1"/>
        <v>116.9739221360617</v>
      </c>
      <c r="AE27">
        <f>'IDT-1'!E27</f>
        <v>0</v>
      </c>
      <c r="AF27" s="26"/>
      <c r="AG27">
        <f t="shared" si="2"/>
        <v>116.9739221360617</v>
      </c>
      <c r="AI27" s="75">
        <f>PXIL!K27</f>
        <v>0</v>
      </c>
      <c r="AJ27" s="75">
        <f>PXIL!Q27</f>
        <v>0</v>
      </c>
      <c r="AK27" s="75">
        <f>RTM_IEX!K27</f>
        <v>29.02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29.02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2.1341442224152911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-0.51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0.86204239999999988</v>
      </c>
      <c r="O28">
        <f>NDMC_ISGS_exbus!BB28</f>
        <v>56.539999999999992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0.66467028731357425</v>
      </c>
      <c r="AD28">
        <f t="shared" si="1"/>
        <v>73.841516335101716</v>
      </c>
      <c r="AE28">
        <f>'IDT-1'!E28</f>
        <v>0</v>
      </c>
      <c r="AF28" s="26"/>
      <c r="AG28">
        <f t="shared" si="2"/>
        <v>73.841516335101716</v>
      </c>
      <c r="AI28" s="75">
        <f>PXIL!K28</f>
        <v>0</v>
      </c>
      <c r="AJ28" s="75">
        <f>PXIL!Q28</f>
        <v>0</v>
      </c>
      <c r="AK28" s="75">
        <f>RTM_IEX!K28</f>
        <v>14.51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2.1940920938314505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-0.51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0.87262959999999978</v>
      </c>
      <c r="O29">
        <f>NDMC_ISGS_exbus!BB29</f>
        <v>56.59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0.66573099594203655</v>
      </c>
      <c r="AD29">
        <f t="shared" si="1"/>
        <v>73.960990697889414</v>
      </c>
      <c r="AE29">
        <f>'IDT-1'!E29</f>
        <v>0</v>
      </c>
      <c r="AF29" s="26"/>
      <c r="AG29">
        <f t="shared" si="2"/>
        <v>73.960990697889414</v>
      </c>
      <c r="AI29" s="75">
        <f>PXIL!K29</f>
        <v>0</v>
      </c>
      <c r="AJ29" s="75">
        <f>PXIL!Q29</f>
        <v>0</v>
      </c>
      <c r="AK29" s="75">
        <f>RTM_IEX!K29</f>
        <v>14.51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2.1940920938314505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-0.51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0.89034279999999988</v>
      </c>
      <c r="O30">
        <f>NDMC_ISGS_exbus!BB30</f>
        <v>56.59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0.53819887210203643</v>
      </c>
      <c r="AD30">
        <f t="shared" si="1"/>
        <v>59.596236021729418</v>
      </c>
      <c r="AE30">
        <f>'IDT-1'!E30</f>
        <v>0</v>
      </c>
      <c r="AF30" s="26"/>
      <c r="AG30">
        <f t="shared" si="2"/>
        <v>59.596236021729418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2.0739666027922254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-0.51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0.9001155999999999</v>
      </c>
      <c r="O31">
        <f>NDMC_ISGS_exbus!BB31</f>
        <v>56.49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0.53634776842089127</v>
      </c>
      <c r="AD31">
        <f t="shared" si="1"/>
        <v>59.387734434371339</v>
      </c>
      <c r="AE31">
        <f>'IDT-1'!E31</f>
        <v>0</v>
      </c>
      <c r="AF31" s="26"/>
      <c r="AG31">
        <f t="shared" si="2"/>
        <v>59.387734434371339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2.0739666027922254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-0.51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0.90785239999999978</v>
      </c>
      <c r="O32">
        <f>NDMC_ISGS_exbus!BB32</f>
        <v>56.49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1.2175358522608914</v>
      </c>
      <c r="AD32">
        <f t="shared" si="1"/>
        <v>136.11428315053132</v>
      </c>
      <c r="AE32">
        <f>'IDT-1'!E32</f>
        <v>0</v>
      </c>
      <c r="AF32" s="26"/>
      <c r="AG32">
        <f t="shared" si="2"/>
        <v>136.11428315053132</v>
      </c>
      <c r="AI32" s="75">
        <f>PXIL!K32</f>
        <v>0</v>
      </c>
      <c r="AJ32" s="75">
        <f>PXIL!Q32</f>
        <v>0</v>
      </c>
      <c r="AK32" s="75">
        <f>RTM_IEX!K32</f>
        <v>43.54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33.86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2.0739666027922254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-0.51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0.89136079999999995</v>
      </c>
      <c r="O33">
        <f>NDMC_ISGS_exbus!BB33</f>
        <v>56.44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0.96139872618089117</v>
      </c>
      <c r="AD33">
        <f t="shared" si="1"/>
        <v>107.26392867661133</v>
      </c>
      <c r="AE33">
        <f>'IDT-1'!E33</f>
        <v>0</v>
      </c>
      <c r="AF33" s="26"/>
      <c r="AG33">
        <f t="shared" si="2"/>
        <v>107.26392867661133</v>
      </c>
      <c r="AI33" s="75">
        <f>PXIL!K33</f>
        <v>0</v>
      </c>
      <c r="AJ33" s="75">
        <f>PXIL!Q33</f>
        <v>0</v>
      </c>
      <c r="AK33" s="75">
        <f>RTM_IEX!K33</f>
        <v>9.67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38.69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2.0739666027922254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-0.51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0.87751599999999985</v>
      </c>
      <c r="O34">
        <f>NDMC_ISGS_exbus!BB34</f>
        <v>56.44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1.2166528919408912</v>
      </c>
      <c r="AD34">
        <f t="shared" si="1"/>
        <v>136.01482971085133</v>
      </c>
      <c r="AE34">
        <f>'IDT-1'!E34</f>
        <v>0</v>
      </c>
      <c r="AF34" s="26"/>
      <c r="AG34">
        <f t="shared" si="2"/>
        <v>136.01482971085133</v>
      </c>
      <c r="AI34" s="75">
        <f>PXIL!K34</f>
        <v>0</v>
      </c>
      <c r="AJ34" s="75">
        <f>PXIL!Q34</f>
        <v>0</v>
      </c>
      <c r="AK34" s="75">
        <f>RTM_IEX!K34</f>
        <v>38.69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38.69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2.0740782437376861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-0.36907730673316708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0.8962471999999998</v>
      </c>
      <c r="O35">
        <f>NDMC_ISGS_exbus!BB35</f>
        <v>56.79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0.96335957929961724</v>
      </c>
      <c r="AD35">
        <f t="shared" si="1"/>
        <v>107.76788855770489</v>
      </c>
      <c r="AE35">
        <f>'IDT-1'!E35</f>
        <v>0</v>
      </c>
      <c r="AF35" s="26"/>
      <c r="AG35">
        <f t="shared" si="2"/>
        <v>107.76788855770489</v>
      </c>
      <c r="AI35" s="75">
        <f>PXIL!K35</f>
        <v>0</v>
      </c>
      <c r="AJ35" s="75">
        <f>PXIL!Q35</f>
        <v>0</v>
      </c>
      <c r="AK35" s="75">
        <f>RTM_IEX!K35</f>
        <v>29.02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19.350000000000001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2.0740782437376861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-0.36907730673316708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0.88443839999999996</v>
      </c>
      <c r="O36">
        <f>NDMC_ISGS_exbus!BB36</f>
        <v>56.79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1.388823661859617</v>
      </c>
      <c r="AD36">
        <f t="shared" si="1"/>
        <v>155.6906156751449</v>
      </c>
      <c r="AE36">
        <f>'IDT-1'!E36</f>
        <v>0</v>
      </c>
      <c r="AF36" s="26"/>
      <c r="AG36">
        <f t="shared" si="2"/>
        <v>155.6906156751449</v>
      </c>
      <c r="AI36" s="75">
        <f>PXIL!K36</f>
        <v>0</v>
      </c>
      <c r="AJ36" s="75">
        <f>PXIL!Q36</f>
        <v>0</v>
      </c>
      <c r="AK36" s="75">
        <f>RTM_IEX!K36</f>
        <v>29.02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67.709999999999994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2.0740782437376861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-0.36907730673316708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0.89421119999999987</v>
      </c>
      <c r="O37">
        <f>NDMC_ISGS_exbus!BB37</f>
        <v>56.81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1.4741816624996171</v>
      </c>
      <c r="AD37">
        <f t="shared" si="1"/>
        <v>165.30503047450492</v>
      </c>
      <c r="AE37">
        <f>'IDT-1'!E37</f>
        <v>0</v>
      </c>
      <c r="AF37" s="26"/>
      <c r="AG37">
        <f t="shared" si="2"/>
        <v>165.30503047450492</v>
      </c>
      <c r="AI37" s="75">
        <f>PXIL!K37</f>
        <v>0</v>
      </c>
      <c r="AJ37" s="75">
        <f>PXIL!Q37</f>
        <v>0</v>
      </c>
      <c r="AK37" s="75">
        <f>RTM_IEX!K37</f>
        <v>29.02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77.38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2.0740782437376861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-0.36907730673316708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0.89807959999999987</v>
      </c>
      <c r="O38">
        <f>NDMC_ISGS_exbus!BB38</f>
        <v>56.83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1.559575704419617</v>
      </c>
      <c r="AD38">
        <f t="shared" si="1"/>
        <v>174.92350483258491</v>
      </c>
      <c r="AE38">
        <f>'IDT-1'!E38</f>
        <v>0</v>
      </c>
      <c r="AF38" s="26"/>
      <c r="AG38">
        <f t="shared" si="2"/>
        <v>174.92350483258491</v>
      </c>
      <c r="AI38" s="75">
        <f>PXIL!K38</f>
        <v>0</v>
      </c>
      <c r="AJ38" s="75">
        <f>PXIL!Q38</f>
        <v>0</v>
      </c>
      <c r="AK38" s="75">
        <f>RTM_IEX!K38</f>
        <v>29.02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87.06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2.0566000562904585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-0.36907730673316708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0.88342039999999999</v>
      </c>
      <c r="O39">
        <f>NDMC_ISGS_exbus!BB39</f>
        <v>56.86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1.3041808954100813</v>
      </c>
      <c r="AD39">
        <f t="shared" si="1"/>
        <v>146.15676225414722</v>
      </c>
      <c r="AE39">
        <f>'IDT-1'!E39</f>
        <v>0</v>
      </c>
      <c r="AF39" s="26"/>
      <c r="AG39">
        <f t="shared" si="2"/>
        <v>146.15676225414722</v>
      </c>
      <c r="AI39" s="75">
        <f>PXIL!K39</f>
        <v>0</v>
      </c>
      <c r="AJ39" s="75">
        <f>PXIL!Q39</f>
        <v>0</v>
      </c>
      <c r="AK39" s="75">
        <f>RTM_IEX!K39</f>
        <v>29.02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58.04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2.0566000562904585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-0.36907730673316708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0.85715599999999981</v>
      </c>
      <c r="O40">
        <f>NDMC_ISGS_exbus!BB40</f>
        <v>56.86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1.8147017686900815</v>
      </c>
      <c r="AD40">
        <f t="shared" si="1"/>
        <v>203.65997698086721</v>
      </c>
      <c r="AE40">
        <f>'IDT-1'!E40</f>
        <v>0</v>
      </c>
      <c r="AF40" s="26"/>
      <c r="AG40">
        <f t="shared" si="2"/>
        <v>203.65997698086721</v>
      </c>
      <c r="AI40" s="75">
        <f>PXIL!K40</f>
        <v>0</v>
      </c>
      <c r="AJ40" s="75">
        <f>PXIL!Q40</f>
        <v>0</v>
      </c>
      <c r="AK40" s="75">
        <f>RTM_IEX!K40</f>
        <v>29.02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116.08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2.0566000562904585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-0.36907730673316708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0.82865199999999994</v>
      </c>
      <c r="O41">
        <f>NDMC_ISGS_exbus!BB41</f>
        <v>56.88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1.7295309334900817</v>
      </c>
      <c r="AD41">
        <f t="shared" si="1"/>
        <v>194.0666438160672</v>
      </c>
      <c r="AE41">
        <f>'IDT-1'!E41</f>
        <v>0</v>
      </c>
      <c r="AF41" s="26"/>
      <c r="AG41">
        <f t="shared" si="2"/>
        <v>194.0666438160672</v>
      </c>
      <c r="AI41" s="75">
        <f>PXIL!K41</f>
        <v>0</v>
      </c>
      <c r="AJ41" s="75">
        <f>PXIL!Q41</f>
        <v>0</v>
      </c>
      <c r="AK41" s="75">
        <f>RTM_IEX!K41</f>
        <v>19.350000000000001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116.08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2.0566000562904585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-0.36907730673316708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0.84331119999999982</v>
      </c>
      <c r="O42">
        <f>NDMC_ISGS_exbus!BB42</f>
        <v>56.91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1.7299239344500816</v>
      </c>
      <c r="AD42">
        <f t="shared" si="1"/>
        <v>194.11091001510721</v>
      </c>
      <c r="AE42">
        <f>'IDT-1'!E42</f>
        <v>0</v>
      </c>
      <c r="AF42" s="26"/>
      <c r="AG42">
        <f t="shared" si="2"/>
        <v>194.11091001510721</v>
      </c>
      <c r="AI42" s="75">
        <f>PXIL!K42</f>
        <v>0</v>
      </c>
      <c r="AJ42" s="75">
        <f>PXIL!Q42</f>
        <v>0</v>
      </c>
      <c r="AK42" s="75">
        <f>RTM_IEX!K42</f>
        <v>19.350000000000001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116.08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2.0566000562904585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-0.36907730673316708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0.87262959999999978</v>
      </c>
      <c r="O43">
        <f>NDMC_ISGS_exbus!BB43</f>
        <v>56.940000000000012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1.4749819363700816</v>
      </c>
      <c r="AD43">
        <f t="shared" si="1"/>
        <v>165.39517041318723</v>
      </c>
      <c r="AE43">
        <f>'IDT-1'!E43</f>
        <v>0</v>
      </c>
      <c r="AF43" s="26"/>
      <c r="AG43">
        <f t="shared" si="2"/>
        <v>165.39517041318723</v>
      </c>
      <c r="AI43" s="75">
        <f>PXIL!K43</f>
        <v>0</v>
      </c>
      <c r="AJ43" s="75">
        <f>PXIL!Q43</f>
        <v>0</v>
      </c>
      <c r="AK43" s="75">
        <f>RTM_IEX!K43</f>
        <v>29.02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77.38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2.0566000562904585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-0.36907730673316708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0.89421119999999987</v>
      </c>
      <c r="O44">
        <f>NDMC_ISGS_exbus!BB44</f>
        <v>57.03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1.9867158544500816</v>
      </c>
      <c r="AD44">
        <f t="shared" si="1"/>
        <v>223.0350180951072</v>
      </c>
      <c r="AE44">
        <f>'IDT-1'!E44</f>
        <v>0</v>
      </c>
      <c r="AF44" s="26"/>
      <c r="AG44">
        <f t="shared" si="2"/>
        <v>223.0350180951072</v>
      </c>
      <c r="AI44" s="75">
        <f>PXIL!K44</f>
        <v>0</v>
      </c>
      <c r="AJ44" s="75">
        <f>PXIL!Q44</f>
        <v>0</v>
      </c>
      <c r="AK44" s="75">
        <f>RTM_IEX!K44</f>
        <v>29.02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135.41999999999999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2.0566000562904585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-0.36907730673316708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0.8962471999999998</v>
      </c>
      <c r="O45">
        <f>NDMC_ISGS_exbus!BB45</f>
        <v>57.25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1.8609817712500814</v>
      </c>
      <c r="AD45">
        <f t="shared" si="1"/>
        <v>208.87278817830719</v>
      </c>
      <c r="AE45">
        <f>'IDT-1'!E45</f>
        <v>0</v>
      </c>
      <c r="AF45" s="26"/>
      <c r="AG45">
        <f t="shared" si="2"/>
        <v>208.87278817830719</v>
      </c>
      <c r="AI45" s="75">
        <f>PXIL!K45</f>
        <v>0</v>
      </c>
      <c r="AJ45" s="75">
        <f>PXIL!Q45</f>
        <v>0</v>
      </c>
      <c r="AK45" s="75">
        <f>RTM_IEX!K45</f>
        <v>14.51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135.41999999999999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2.0566000562904585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-0.36907730673316708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0.8756835999999999</v>
      </c>
      <c r="O46">
        <f>NDMC_ISGS_exbus!BB46</f>
        <v>57.28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1.9887528115700817</v>
      </c>
      <c r="AD46">
        <f t="shared" si="1"/>
        <v>223.26445353798718</v>
      </c>
      <c r="AE46">
        <f>'IDT-1'!E46</f>
        <v>0</v>
      </c>
      <c r="AF46" s="26"/>
      <c r="AG46">
        <f t="shared" si="2"/>
        <v>223.26445353798718</v>
      </c>
      <c r="AI46" s="75">
        <f>PXIL!K46</f>
        <v>0</v>
      </c>
      <c r="AJ46" s="75">
        <f>PXIL!Q46</f>
        <v>0</v>
      </c>
      <c r="AK46" s="75">
        <f>RTM_IEX!K46</f>
        <v>29.02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135.41999999999999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2.0562119895742828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-0.36907730673316708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0.86591079999999998</v>
      </c>
      <c r="O47">
        <f>NDMC_ISGS_exbus!BB47</f>
        <v>57.27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1.477911395942979</v>
      </c>
      <c r="AD47">
        <f t="shared" si="1"/>
        <v>165.72513408689812</v>
      </c>
      <c r="AE47">
        <f>'IDT-1'!E47</f>
        <v>0</v>
      </c>
      <c r="AF47" s="26"/>
      <c r="AG47">
        <f t="shared" si="2"/>
        <v>165.72513408689812</v>
      </c>
      <c r="AI47" s="75">
        <f>PXIL!K47</f>
        <v>0</v>
      </c>
      <c r="AJ47" s="75">
        <f>PXIL!Q47</f>
        <v>0</v>
      </c>
      <c r="AK47" s="75">
        <f>RTM_IEX!K47</f>
        <v>29.02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77.39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2.0562119895742828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-0.36907730673316708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0.8756835999999999</v>
      </c>
      <c r="O48">
        <f>NDMC_ISGS_exbus!BB48</f>
        <v>57.27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1.9886613965829794</v>
      </c>
      <c r="AD48">
        <f t="shared" si="1"/>
        <v>223.2541568862581</v>
      </c>
      <c r="AE48">
        <f>'IDT-1'!E48</f>
        <v>0</v>
      </c>
      <c r="AF48" s="26"/>
      <c r="AG48">
        <f t="shared" si="2"/>
        <v>223.2541568862581</v>
      </c>
      <c r="AI48" s="75">
        <f>PXIL!K48</f>
        <v>0</v>
      </c>
      <c r="AJ48" s="75">
        <f>PXIL!Q48</f>
        <v>0</v>
      </c>
      <c r="AK48" s="75">
        <f>RTM_IEX!K48</f>
        <v>29.02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135.41999999999999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2.0562119895742828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-0.36907730673316708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0.88545639999999992</v>
      </c>
      <c r="O49">
        <f>NDMC_ISGS_exbus!BB49</f>
        <v>57.3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1.861323397222979</v>
      </c>
      <c r="AD49">
        <f t="shared" si="1"/>
        <v>208.91126768561813</v>
      </c>
      <c r="AE49">
        <f>'IDT-1'!E49</f>
        <v>0</v>
      </c>
      <c r="AF49" s="26"/>
      <c r="AG49">
        <f t="shared" si="2"/>
        <v>208.91126768561813</v>
      </c>
      <c r="AI49" s="75">
        <f>PXIL!K49</f>
        <v>0</v>
      </c>
      <c r="AJ49" s="75">
        <f>PXIL!Q49</f>
        <v>0</v>
      </c>
      <c r="AK49" s="75">
        <f>RTM_IEX!K49</f>
        <v>14.51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135.41999999999999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2.0562119895742828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-0.36907730673316708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0.87079719999999983</v>
      </c>
      <c r="O50">
        <f>NDMC_ISGS_exbus!BB50</f>
        <v>57.3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1.9888823962629791</v>
      </c>
      <c r="AD50">
        <f t="shared" si="1"/>
        <v>223.27904948657812</v>
      </c>
      <c r="AE50">
        <f>'IDT-1'!E50</f>
        <v>0</v>
      </c>
      <c r="AF50" s="26"/>
      <c r="AG50">
        <f t="shared" si="2"/>
        <v>223.27904948657812</v>
      </c>
      <c r="AI50" s="75">
        <f>PXIL!K50</f>
        <v>0</v>
      </c>
      <c r="AJ50" s="75">
        <f>PXIL!Q50</f>
        <v>0</v>
      </c>
      <c r="AK50" s="75">
        <f>RTM_IEX!K50</f>
        <v>29.02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135.41999999999999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2.0562119895742828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-0.36907730673316708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0.87079719999999983</v>
      </c>
      <c r="O51">
        <f>NDMC_ISGS_exbus!BB51</f>
        <v>58.32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1.487194396262979</v>
      </c>
      <c r="AD51">
        <f t="shared" si="1"/>
        <v>166.77073748657813</v>
      </c>
      <c r="AE51">
        <f>'IDT-1'!E51</f>
        <v>0</v>
      </c>
      <c r="AF51" s="26"/>
      <c r="AG51">
        <f t="shared" si="2"/>
        <v>166.77073748657813</v>
      </c>
      <c r="AI51" s="75">
        <f>PXIL!K51</f>
        <v>0</v>
      </c>
      <c r="AJ51" s="75">
        <f>PXIL!Q51</f>
        <v>0</v>
      </c>
      <c r="AK51" s="75">
        <f>RTM_IEX!K51</f>
        <v>29.02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77.39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2.0562119895742828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-0.36907730673316708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0.83557439999999983</v>
      </c>
      <c r="O52">
        <f>NDMC_ISGS_exbus!BB52</f>
        <v>58.32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1.9975484356229791</v>
      </c>
      <c r="AD52">
        <f t="shared" si="1"/>
        <v>224.25516064721813</v>
      </c>
      <c r="AE52">
        <f>'IDT-1'!E52</f>
        <v>0</v>
      </c>
      <c r="AF52" s="26"/>
      <c r="AG52">
        <f t="shared" si="2"/>
        <v>224.25516064721813</v>
      </c>
      <c r="AI52" s="75">
        <f>PXIL!K52</f>
        <v>0</v>
      </c>
      <c r="AJ52" s="75">
        <f>PXIL!Q52</f>
        <v>0</v>
      </c>
      <c r="AK52" s="75">
        <f>RTM_IEX!K52</f>
        <v>29.02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135.41999999999999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1.7145044784744292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-0.36907730673316708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0.85715599999999981</v>
      </c>
      <c r="O53">
        <f>NDMC_ISGS_exbus!BB53</f>
        <v>58.309999999999988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1.8243633276053002</v>
      </c>
      <c r="AD53">
        <f t="shared" si="1"/>
        <v>204.74821984413592</v>
      </c>
      <c r="AE53">
        <f>'IDT-1'!E53</f>
        <v>0</v>
      </c>
      <c r="AF53" s="26"/>
      <c r="AG53">
        <f t="shared" si="2"/>
        <v>204.74821984413592</v>
      </c>
      <c r="AI53" s="75">
        <f>PXIL!K53</f>
        <v>0</v>
      </c>
      <c r="AJ53" s="75">
        <f>PXIL!Q53</f>
        <v>0</v>
      </c>
      <c r="AK53" s="75">
        <f>RTM_IEX!K53</f>
        <v>9.67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135.41999999999999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1.7644900317827217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-0.36907730673316708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0.88443839999999996</v>
      </c>
      <c r="O54">
        <f>NDMC_ISGS_exbus!BB54</f>
        <v>58.25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1.9947952855944135</v>
      </c>
      <c r="AD54">
        <f t="shared" si="1"/>
        <v>223.94505583945511</v>
      </c>
      <c r="AE54">
        <f>'IDT-1'!E54</f>
        <v>0</v>
      </c>
      <c r="AF54" s="26"/>
      <c r="AG54">
        <f t="shared" si="2"/>
        <v>223.94505583945511</v>
      </c>
      <c r="AI54" s="75">
        <f>PXIL!K54</f>
        <v>0</v>
      </c>
      <c r="AJ54" s="75">
        <f>PXIL!Q54</f>
        <v>0</v>
      </c>
      <c r="AK54" s="75">
        <f>RTM_IEX!K54</f>
        <v>29.02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135.41999999999999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2.0566000562904585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-0.36907730673316708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0.89136079999999995</v>
      </c>
      <c r="O55">
        <f>NDMC_ISGS_exbus!BB55</f>
        <v>57.21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1.3924267709300815</v>
      </c>
      <c r="AD55">
        <f t="shared" si="1"/>
        <v>156.09645677862719</v>
      </c>
      <c r="AE55">
        <f>'IDT-1'!E55</f>
        <v>0</v>
      </c>
      <c r="AF55" s="26"/>
      <c r="AG55">
        <f t="shared" si="2"/>
        <v>156.09645677862719</v>
      </c>
      <c r="AI55" s="75">
        <f>PXIL!K55</f>
        <v>0</v>
      </c>
      <c r="AJ55" s="75">
        <f>PXIL!Q55</f>
        <v>0</v>
      </c>
      <c r="AK55" s="75">
        <f>RTM_IEX!K55</f>
        <v>19.350000000000001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77.38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2.0566000562904585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-0.36907730673316708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0.91477479999999989</v>
      </c>
      <c r="O56">
        <f>NDMC_ISGS_exbus!BB56</f>
        <v>57.21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1.9033848141300813</v>
      </c>
      <c r="AD56">
        <f t="shared" si="1"/>
        <v>213.64891273542722</v>
      </c>
      <c r="AE56">
        <f>'IDT-1'!E56</f>
        <v>0</v>
      </c>
      <c r="AF56" s="26"/>
      <c r="AG56">
        <f t="shared" si="2"/>
        <v>213.64891273542722</v>
      </c>
      <c r="AI56" s="75">
        <f>PXIL!K56</f>
        <v>0</v>
      </c>
      <c r="AJ56" s="75">
        <f>PXIL!Q56</f>
        <v>0</v>
      </c>
      <c r="AK56" s="75">
        <f>RTM_IEX!K56</f>
        <v>19.350000000000001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135.41999999999999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2.0566000562904585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-0.36907730673316708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0.86102439999999991</v>
      </c>
      <c r="O57">
        <f>NDMC_ISGS_exbus!BB57</f>
        <v>58.3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1.8273198106100814</v>
      </c>
      <c r="AD57">
        <f t="shared" si="1"/>
        <v>205.0812273389472</v>
      </c>
      <c r="AE57">
        <f>'IDT-1'!E57</f>
        <v>0</v>
      </c>
      <c r="AF57" s="26"/>
      <c r="AG57">
        <f t="shared" si="2"/>
        <v>205.0812273389472</v>
      </c>
      <c r="AI57" s="75">
        <f>PXIL!K57</f>
        <v>0</v>
      </c>
      <c r="AJ57" s="75">
        <f>PXIL!Q57</f>
        <v>0</v>
      </c>
      <c r="AK57" s="75">
        <f>RTM_IEX!K57</f>
        <v>9.67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135.41999999999999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2.0566000562904585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-0.36907730673316708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0.82865199999999994</v>
      </c>
      <c r="O58">
        <f>NDMC_ISGS_exbus!BB58</f>
        <v>58.3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1.8270349334900815</v>
      </c>
      <c r="AD58">
        <f t="shared" si="1"/>
        <v>205.0491398160672</v>
      </c>
      <c r="AE58">
        <f>'IDT-1'!E58</f>
        <v>0</v>
      </c>
      <c r="AF58" s="26"/>
      <c r="AG58">
        <f t="shared" si="2"/>
        <v>205.0491398160672</v>
      </c>
      <c r="AI58" s="75">
        <f>PXIL!K58</f>
        <v>0</v>
      </c>
      <c r="AJ58" s="75">
        <f>PXIL!Q58</f>
        <v>0</v>
      </c>
      <c r="AK58" s="75">
        <f>RTM_IEX!K58</f>
        <v>9.67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135.41999999999999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2.0566000562904585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-0.36907730673316708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0.84738319999999989</v>
      </c>
      <c r="O59">
        <f>NDMC_ISGS_exbus!BB59</f>
        <v>58.3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1.3165357680500813</v>
      </c>
      <c r="AD59">
        <f t="shared" si="1"/>
        <v>147.54837018150721</v>
      </c>
      <c r="AE59">
        <f>'IDT-1'!E59</f>
        <v>0</v>
      </c>
      <c r="AF59" s="26"/>
      <c r="AG59">
        <f t="shared" si="2"/>
        <v>147.54837018150721</v>
      </c>
      <c r="AI59" s="75">
        <f>PXIL!K59</f>
        <v>0</v>
      </c>
      <c r="AJ59" s="75">
        <f>PXIL!Q59</f>
        <v>0</v>
      </c>
      <c r="AK59" s="75">
        <f>RTM_IEX!K59</f>
        <v>19.350000000000001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67.709999999999994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2.0566000562904585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-0.36907730673316708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0.86977919999999986</v>
      </c>
      <c r="O60">
        <f>NDMC_ISGS_exbus!BB60</f>
        <v>58.3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1.8274848528500813</v>
      </c>
      <c r="AD60">
        <f t="shared" si="1"/>
        <v>205.0998170967072</v>
      </c>
      <c r="AE60">
        <f>'IDT-1'!E60</f>
        <v>0</v>
      </c>
      <c r="AF60" s="26"/>
      <c r="AG60">
        <f t="shared" si="2"/>
        <v>205.0998170967072</v>
      </c>
      <c r="AI60" s="75">
        <f>PXIL!K60</f>
        <v>0</v>
      </c>
      <c r="AJ60" s="75">
        <f>PXIL!Q60</f>
        <v>0</v>
      </c>
      <c r="AK60" s="75">
        <f>RTM_IEX!K60</f>
        <v>19.350000000000001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125.75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2.0566000562904585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-0.36907730673316708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0.9001155999999999</v>
      </c>
      <c r="O61">
        <f>NDMC_ISGS_exbus!BB61</f>
        <v>58.37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1.7857758131700816</v>
      </c>
      <c r="AD61">
        <f t="shared" si="1"/>
        <v>200.4018625363872</v>
      </c>
      <c r="AE61">
        <f>'IDT-1'!E61</f>
        <v>0</v>
      </c>
      <c r="AF61" s="26"/>
      <c r="AG61">
        <f t="shared" si="2"/>
        <v>200.4018625363872</v>
      </c>
      <c r="AI61" s="75">
        <f>PXIL!K61</f>
        <v>0</v>
      </c>
      <c r="AJ61" s="75">
        <f>PXIL!Q61</f>
        <v>0</v>
      </c>
      <c r="AK61" s="75">
        <f>RTM_IEX!K61</f>
        <v>14.51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125.75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2.0566000562904585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-0.36907730673316708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0.88158799999999982</v>
      </c>
      <c r="O62">
        <f>NDMC_ISGS_exbus!BB62</f>
        <v>58.33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1.8278527702900815</v>
      </c>
      <c r="AD62">
        <f t="shared" si="1"/>
        <v>205.14125797926718</v>
      </c>
      <c r="AE62">
        <f>'IDT-1'!E62</f>
        <v>0</v>
      </c>
      <c r="AF62" s="26"/>
      <c r="AG62">
        <f t="shared" si="2"/>
        <v>205.14125797926718</v>
      </c>
      <c r="AI62" s="75">
        <f>PXIL!K62</f>
        <v>0</v>
      </c>
      <c r="AJ62" s="75">
        <f>PXIL!Q62</f>
        <v>0</v>
      </c>
      <c r="AK62" s="75">
        <f>RTM_IEX!K62</f>
        <v>19.350000000000001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125.75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2.0566000562904585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-0.36907730673316708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0.89909759999999994</v>
      </c>
      <c r="O63">
        <f>NDMC_ISGS_exbus!BB63</f>
        <v>58.34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1.4024388547700815</v>
      </c>
      <c r="AD63">
        <f t="shared" si="1"/>
        <v>157.22418149478722</v>
      </c>
      <c r="AE63">
        <f>'IDT-1'!E63</f>
        <v>0</v>
      </c>
      <c r="AF63" s="26"/>
      <c r="AG63">
        <f t="shared" si="2"/>
        <v>157.22418149478722</v>
      </c>
      <c r="AI63" s="75">
        <f>PXIL!K63</f>
        <v>0</v>
      </c>
      <c r="AJ63" s="75">
        <f>PXIL!Q63</f>
        <v>0</v>
      </c>
      <c r="AK63" s="75">
        <f>RTM_IEX!K63</f>
        <v>19.350000000000001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77.38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2.0566000562904585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-0.36907730673316708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0.85125159999999978</v>
      </c>
      <c r="O64">
        <f>NDMC_ISGS_exbus!BB64</f>
        <v>58.34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1.8701778099700817</v>
      </c>
      <c r="AD64">
        <f t="shared" si="1"/>
        <v>209.90859653958722</v>
      </c>
      <c r="AE64">
        <f>'IDT-1'!E64</f>
        <v>0</v>
      </c>
      <c r="AF64" s="26"/>
      <c r="AG64">
        <f t="shared" si="2"/>
        <v>209.90859653958722</v>
      </c>
      <c r="AI64" s="75">
        <f>PXIL!K64</f>
        <v>0</v>
      </c>
      <c r="AJ64" s="75">
        <f>PXIL!Q64</f>
        <v>0</v>
      </c>
      <c r="AK64" s="75">
        <f>RTM_IEX!K64</f>
        <v>24.18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125.75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2.0566000562904585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-0.36907730673316708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0.86774319999999971</v>
      </c>
      <c r="O65">
        <f>NDMC_ISGS_exbus!BB65</f>
        <v>58.34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1.8278189360500816</v>
      </c>
      <c r="AD65">
        <f t="shared" si="1"/>
        <v>205.13744701350723</v>
      </c>
      <c r="AE65">
        <f>'IDT-1'!E65</f>
        <v>0</v>
      </c>
      <c r="AF65" s="26"/>
      <c r="AG65">
        <f t="shared" si="2"/>
        <v>205.13744701350723</v>
      </c>
      <c r="AI65" s="75">
        <f>PXIL!K65</f>
        <v>0</v>
      </c>
      <c r="AJ65" s="75">
        <f>PXIL!Q65</f>
        <v>0</v>
      </c>
      <c r="AK65" s="75">
        <f>RTM_IEX!K65</f>
        <v>19.350000000000001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125.75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2.0566000562904585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-0.36907730673316708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0.92556559999999988</v>
      </c>
      <c r="O66">
        <f>NDMC_ISGS_exbus!BB66</f>
        <v>58.33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1.8282397731700815</v>
      </c>
      <c r="AD66">
        <f t="shared" si="1"/>
        <v>205.1848485763872</v>
      </c>
      <c r="AE66">
        <f>'IDT-1'!E66</f>
        <v>0</v>
      </c>
      <c r="AF66" s="26"/>
      <c r="AG66">
        <f t="shared" si="2"/>
        <v>205.1848485763872</v>
      </c>
      <c r="AI66" s="75">
        <f>PXIL!K66</f>
        <v>0</v>
      </c>
      <c r="AJ66" s="75">
        <f>PXIL!Q66</f>
        <v>0</v>
      </c>
      <c r="AK66" s="75">
        <f>RTM_IEX!K66</f>
        <v>19.350000000000001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125.75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2.0566000562904585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-0.36907730673316708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0.90398400000000001</v>
      </c>
      <c r="O67">
        <f>NDMC_ISGS_exbus!BB67</f>
        <v>56.97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1.3904258550900814</v>
      </c>
      <c r="AD67">
        <f t="shared" si="1"/>
        <v>155.87108089446718</v>
      </c>
      <c r="AE67">
        <f>'IDT-1'!E67</f>
        <v>0</v>
      </c>
      <c r="AF67" s="26"/>
      <c r="AG67">
        <f t="shared" si="2"/>
        <v>155.87108089446718</v>
      </c>
      <c r="AI67" s="75">
        <f>PXIL!K67</f>
        <v>0</v>
      </c>
      <c r="AJ67" s="75">
        <f>PXIL!Q67</f>
        <v>0</v>
      </c>
      <c r="AK67" s="75">
        <f>RTM_IEX!K67</f>
        <v>29.02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67.709999999999994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2.0566000562904585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-0.36907730673316708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0.91579279999999985</v>
      </c>
      <c r="O68">
        <f>NDMC_ISGS_exbus!BB68</f>
        <v>57.02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1.8591297725300815</v>
      </c>
      <c r="AD68">
        <f t="shared" ref="AD68:AD98" si="4">SUM(B68:AB68,AI68:AR68)-AC68</f>
        <v>208.66418577702723</v>
      </c>
      <c r="AE68">
        <f>'IDT-1'!E68</f>
        <v>0</v>
      </c>
      <c r="AF68" s="26"/>
      <c r="AG68">
        <f t="shared" ref="AG68:AG98" si="5">SUM(AD68:AF68)+AT68</f>
        <v>208.66418577702723</v>
      </c>
      <c r="AI68" s="75">
        <f>PXIL!K68</f>
        <v>0</v>
      </c>
      <c r="AJ68" s="75">
        <f>PXIL!Q68</f>
        <v>0</v>
      </c>
      <c r="AK68" s="75">
        <f>RTM_IEX!K68</f>
        <v>24.18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125.75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2.1148606811145507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-0.36907730673316708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0.93045199999999995</v>
      </c>
      <c r="O69">
        <f>NDMC_ISGS_exbus!BB69</f>
        <v>56.93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1.7312914669885333</v>
      </c>
      <c r="AD69">
        <f t="shared" si="4"/>
        <v>194.26494390739288</v>
      </c>
      <c r="AE69">
        <f>'IDT-1'!E69</f>
        <v>0</v>
      </c>
      <c r="AF69" s="26"/>
      <c r="AG69">
        <f t="shared" si="5"/>
        <v>194.26494390739288</v>
      </c>
      <c r="AI69" s="75">
        <f>PXIL!K69</f>
        <v>0</v>
      </c>
      <c r="AJ69" s="75">
        <f>PXIL!Q69</f>
        <v>0</v>
      </c>
      <c r="AK69" s="75">
        <f>RTM_IEX!K69</f>
        <v>9.67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125.75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2.0569668765398297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-0.36907730673316708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0.8893247999999998</v>
      </c>
      <c r="O70">
        <f>NDMC_ISGS_exbus!BB70</f>
        <v>56.93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1.7304200821482758</v>
      </c>
      <c r="AD70">
        <f t="shared" si="4"/>
        <v>194.16679428765838</v>
      </c>
      <c r="AE70">
        <f>'IDT-1'!E70</f>
        <v>0</v>
      </c>
      <c r="AF70" s="26"/>
      <c r="AG70">
        <f t="shared" si="5"/>
        <v>194.16679428765838</v>
      </c>
      <c r="AI70" s="75">
        <f>PXIL!K70</f>
        <v>0</v>
      </c>
      <c r="AJ70" s="75">
        <f>PXIL!Q70</f>
        <v>0</v>
      </c>
      <c r="AK70" s="75">
        <f>RTM_IEX!K70</f>
        <v>9.67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125.75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2.0569668765398297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-0.36907730673316708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0.89217519999999984</v>
      </c>
      <c r="O71">
        <f>NDMC_ISGS_exbus!BB71</f>
        <v>56.93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1.3048771656682758</v>
      </c>
      <c r="AD71">
        <f t="shared" si="4"/>
        <v>146.23518760413839</v>
      </c>
      <c r="AE71">
        <f>'IDT-1'!E71</f>
        <v>0</v>
      </c>
      <c r="AF71" s="26"/>
      <c r="AG71">
        <f t="shared" si="5"/>
        <v>146.23518760413839</v>
      </c>
      <c r="AI71" s="75">
        <f>PXIL!K71</f>
        <v>0</v>
      </c>
      <c r="AJ71" s="75">
        <f>PXIL!Q71</f>
        <v>0</v>
      </c>
      <c r="AK71" s="75">
        <f>RTM_IEX!K71</f>
        <v>29.02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58.04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2.0569668765398297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-0.36907730673316708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0.87955199999999989</v>
      </c>
      <c r="O72">
        <f>NDMC_ISGS_exbus!BB72</f>
        <v>56.93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1.560142081508276</v>
      </c>
      <c r="AD72">
        <f t="shared" si="4"/>
        <v>174.98729948829839</v>
      </c>
      <c r="AE72">
        <f>'IDT-1'!E72</f>
        <v>0</v>
      </c>
      <c r="AF72" s="26"/>
      <c r="AG72">
        <f t="shared" si="5"/>
        <v>174.98729948829839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116.08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2.0569668765398297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-0.36907730673316708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0.88647439999999988</v>
      </c>
      <c r="O73">
        <f>NDMC_ISGS_exbus!BB73</f>
        <v>56.93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1.645298998628276</v>
      </c>
      <c r="AD73">
        <f t="shared" si="4"/>
        <v>184.57906497117838</v>
      </c>
      <c r="AE73">
        <f>'IDT-1'!E73</f>
        <v>0</v>
      </c>
      <c r="AF73" s="26"/>
      <c r="AG73">
        <f t="shared" si="5"/>
        <v>184.57906497117838</v>
      </c>
      <c r="AI73" s="75">
        <f>PXIL!K73</f>
        <v>0</v>
      </c>
      <c r="AJ73" s="75">
        <f>PXIL!Q73</f>
        <v>0</v>
      </c>
      <c r="AK73" s="75">
        <f>RTM_IEX!K73</f>
        <v>14.51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111.24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2.0569668765398297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-0.36907730673316708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0.8962471999999998</v>
      </c>
      <c r="O74">
        <f>NDMC_ISGS_exbus!BB74</f>
        <v>56.93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1.4751049992682761</v>
      </c>
      <c r="AD74">
        <f t="shared" si="4"/>
        <v>165.40903177053841</v>
      </c>
      <c r="AE74">
        <f>'IDT-1'!E74</f>
        <v>0</v>
      </c>
      <c r="AF74" s="26"/>
      <c r="AG74">
        <f t="shared" si="5"/>
        <v>165.40903177053841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106.4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2.0739666027922254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-0.36907730673316708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0.89034279999999988</v>
      </c>
      <c r="O75">
        <f>NDMC_ISGS_exbus!BB75</f>
        <v>56.93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1.1348186381392971</v>
      </c>
      <c r="AD75">
        <f t="shared" si="4"/>
        <v>127.08041345791976</v>
      </c>
      <c r="AE75">
        <f>'IDT-1'!E75</f>
        <v>0</v>
      </c>
      <c r="AF75" s="26"/>
      <c r="AG75">
        <f t="shared" si="5"/>
        <v>127.08041345791976</v>
      </c>
      <c r="AI75" s="75">
        <f>PXIL!K75</f>
        <v>0</v>
      </c>
      <c r="AJ75" s="75">
        <f>PXIL!Q75</f>
        <v>0</v>
      </c>
      <c r="AK75" s="75">
        <f>RTM_IEX!K75</f>
        <v>19.350000000000001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48.37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2.0739666027922254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-0.36907730673316708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0.8962471999999998</v>
      </c>
      <c r="O76">
        <f>NDMC_ISGS_exbus!BB76</f>
        <v>56.93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1.6455345968592971</v>
      </c>
      <c r="AD76">
        <f t="shared" si="4"/>
        <v>184.60560189919977</v>
      </c>
      <c r="AE76">
        <f>'IDT-1'!E76</f>
        <v>0</v>
      </c>
      <c r="AF76" s="26"/>
      <c r="AG76">
        <f t="shared" si="5"/>
        <v>184.60560189919977</v>
      </c>
      <c r="AI76" s="75">
        <f>PXIL!K76</f>
        <v>0</v>
      </c>
      <c r="AJ76" s="75">
        <f>PXIL!Q76</f>
        <v>0</v>
      </c>
      <c r="AK76" s="75">
        <f>RTM_IEX!K76</f>
        <v>29.02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96.73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2.0739666027922254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-0.36907730673316708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0.91477479999999989</v>
      </c>
      <c r="O77">
        <f>NDMC_ISGS_exbus!BB77</f>
        <v>55.07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33.869999999999997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1.415577639739297</v>
      </c>
      <c r="AD77">
        <f t="shared" si="4"/>
        <v>158.70408645631977</v>
      </c>
      <c r="AE77">
        <f>'IDT-1'!E77</f>
        <v>0</v>
      </c>
      <c r="AF77" s="26"/>
      <c r="AG77">
        <f t="shared" si="5"/>
        <v>158.70408645631977</v>
      </c>
      <c r="AI77" s="75">
        <f>PXIL!K77</f>
        <v>0</v>
      </c>
      <c r="AJ77" s="75">
        <f>PXIL!Q77</f>
        <v>0</v>
      </c>
      <c r="AK77" s="75">
        <f>RTM_IEX!K77</f>
        <v>14.51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53.08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2.0739666027922254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-0.36907730673316708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0.90785239999999978</v>
      </c>
      <c r="O78">
        <f>NDMC_ISGS_exbus!BB78</f>
        <v>55.47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34.65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1.3791727226192969</v>
      </c>
      <c r="AD78">
        <f t="shared" si="4"/>
        <v>154.60356897343976</v>
      </c>
      <c r="AE78">
        <f>'IDT-1'!E78</f>
        <v>0</v>
      </c>
      <c r="AF78" s="26"/>
      <c r="AG78">
        <f t="shared" si="5"/>
        <v>154.60356897343976</v>
      </c>
      <c r="AI78" s="75">
        <f>PXIL!K78</f>
        <v>0</v>
      </c>
      <c r="AJ78" s="75">
        <f>PXIL!Q78</f>
        <v>0</v>
      </c>
      <c r="AK78" s="75">
        <f>RTM_IEX!K78</f>
        <v>19.350000000000001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42.93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2.0739666027922254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-0.36907730673316708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0.91864319999999977</v>
      </c>
      <c r="O79">
        <f>NDMC_ISGS_exbus!BB79</f>
        <v>55.47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7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1.0285876816592969</v>
      </c>
      <c r="AD79">
        <f t="shared" si="4"/>
        <v>115.11494481439975</v>
      </c>
      <c r="AE79">
        <f>'IDT-1'!E79</f>
        <v>0</v>
      </c>
      <c r="AF79" s="26"/>
      <c r="AG79">
        <f t="shared" si="5"/>
        <v>115.11494481439975</v>
      </c>
      <c r="AI79" s="75">
        <f>PXIL!K79</f>
        <v>0</v>
      </c>
      <c r="AJ79" s="75">
        <f>PXIL!Q79</f>
        <v>0</v>
      </c>
      <c r="AK79" s="75">
        <f>RTM_IEX!K79</f>
        <v>29.02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21.06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2.0739666027922254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-0.36907730673316708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0.92637999999999976</v>
      </c>
      <c r="O80">
        <f>NDMC_ISGS_exbus!BB80</f>
        <v>55.47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22.94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1.330935765499297</v>
      </c>
      <c r="AD80">
        <f t="shared" si="4"/>
        <v>149.17033353055973</v>
      </c>
      <c r="AE80">
        <f>'IDT-1'!E80</f>
        <v>0</v>
      </c>
      <c r="AF80" s="26"/>
      <c r="AG80">
        <f t="shared" si="5"/>
        <v>149.17033353055973</v>
      </c>
      <c r="AI80" s="75">
        <f>PXIL!K80</f>
        <v>0</v>
      </c>
      <c r="AJ80" s="75">
        <f>PXIL!Q80</f>
        <v>0</v>
      </c>
      <c r="AK80" s="75">
        <f>RTM_IEX!K80</f>
        <v>19.350000000000001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49.14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1.8214910063893301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-0.36907730673316708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0.90113359999999987</v>
      </c>
      <c r="O81">
        <f>NDMC_ISGS_exbus!BB81</f>
        <v>56.04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1.3376438119309517</v>
      </c>
      <c r="AD81">
        <f t="shared" si="4"/>
        <v>149.92590348772524</v>
      </c>
      <c r="AE81">
        <f>'IDT-1'!E81</f>
        <v>0</v>
      </c>
      <c r="AF81" s="26"/>
      <c r="AG81">
        <f t="shared" si="5"/>
        <v>149.92590348772524</v>
      </c>
      <c r="AI81" s="75">
        <f>PXIL!K81</f>
        <v>0</v>
      </c>
      <c r="AJ81" s="75">
        <f>PXIL!Q81</f>
        <v>0</v>
      </c>
      <c r="AK81" s="75">
        <f>RTM_IEX!K81</f>
        <v>19.350000000000001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72.55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1.8214910063893301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-0.36907730673316708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0.91375679999999992</v>
      </c>
      <c r="O82">
        <f>NDMC_ISGS_exbus!BB82</f>
        <v>56.04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1.3377548960909516</v>
      </c>
      <c r="AD82">
        <f t="shared" si="4"/>
        <v>149.9384156035652</v>
      </c>
      <c r="AE82">
        <f>'IDT-1'!E82</f>
        <v>0</v>
      </c>
      <c r="AF82" s="26"/>
      <c r="AG82">
        <f t="shared" si="5"/>
        <v>149.9384156035652</v>
      </c>
      <c r="AI82" s="75">
        <f>PXIL!K82</f>
        <v>0</v>
      </c>
      <c r="AJ82" s="75">
        <f>PXIL!Q82</f>
        <v>0</v>
      </c>
      <c r="AK82" s="75">
        <f>RTM_IEX!K82</f>
        <v>19.350000000000001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72.55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2.0739666027922254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-0.36907730673316708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0.92454759999999991</v>
      </c>
      <c r="O83">
        <f>NDMC_ISGS_exbus!BB83</f>
        <v>55.07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0.86337564037929693</v>
      </c>
      <c r="AD83">
        <f t="shared" si="4"/>
        <v>96.506061255679754</v>
      </c>
      <c r="AE83">
        <f>'IDT-1'!E83</f>
        <v>0</v>
      </c>
      <c r="AF83" s="26"/>
      <c r="AG83">
        <f t="shared" si="5"/>
        <v>96.506061255679754</v>
      </c>
      <c r="AI83" s="75">
        <f>PXIL!K83</f>
        <v>0</v>
      </c>
      <c r="AJ83" s="75">
        <f>PXIL!Q83</f>
        <v>0</v>
      </c>
      <c r="AK83" s="75">
        <f>RTM_IEX!K83</f>
        <v>19.350000000000001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19.350000000000001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2.0739666027922254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-0.36907730673316708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0.90500199999999997</v>
      </c>
      <c r="O84">
        <f>NDMC_ISGS_exbus!BB84</f>
        <v>56.04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1.297307639099297</v>
      </c>
      <c r="AD84">
        <f t="shared" si="4"/>
        <v>145.38258365695975</v>
      </c>
      <c r="AE84">
        <f>'IDT-1'!E84</f>
        <v>0</v>
      </c>
      <c r="AF84" s="26"/>
      <c r="AG84">
        <f t="shared" si="5"/>
        <v>145.38258365695975</v>
      </c>
      <c r="AI84" s="75">
        <f>PXIL!K84</f>
        <v>0</v>
      </c>
      <c r="AJ84" s="75">
        <f>PXIL!Q84</f>
        <v>0</v>
      </c>
      <c r="AK84" s="75">
        <f>RTM_IEX!K84</f>
        <v>19.350000000000001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67.709999999999994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1.8214910063893301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-0.36907730673316708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0.92841599999999969</v>
      </c>
      <c r="O85">
        <f>NDMC_ISGS_exbus!BB85</f>
        <v>56.04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1.2101958970509514</v>
      </c>
      <c r="AD85">
        <f t="shared" si="4"/>
        <v>135.57063380260519</v>
      </c>
      <c r="AE85">
        <f>'IDT-1'!E85</f>
        <v>0</v>
      </c>
      <c r="AF85" s="26"/>
      <c r="AG85">
        <f t="shared" si="5"/>
        <v>135.57063380260519</v>
      </c>
      <c r="AI85" s="75">
        <f>PXIL!K85</f>
        <v>0</v>
      </c>
      <c r="AJ85" s="75">
        <f>PXIL!Q85</f>
        <v>0</v>
      </c>
      <c r="AK85" s="75">
        <f>RTM_IEX!K85</f>
        <v>19.350000000000001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58.04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1.8214910063893301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-0.36907730673316708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0.8962471999999998</v>
      </c>
      <c r="O86">
        <f>NDMC_ISGS_exbus!BB86</f>
        <v>56.04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1.1248168116109514</v>
      </c>
      <c r="AD86">
        <f t="shared" si="4"/>
        <v>125.95384408804522</v>
      </c>
      <c r="AE86">
        <f>'IDT-1'!E86</f>
        <v>0</v>
      </c>
      <c r="AF86" s="26"/>
      <c r="AG86">
        <f t="shared" si="5"/>
        <v>125.95384408804522</v>
      </c>
      <c r="AI86" s="75">
        <f>PXIL!K86</f>
        <v>0</v>
      </c>
      <c r="AJ86" s="75">
        <f>PXIL!Q86</f>
        <v>0</v>
      </c>
      <c r="AK86" s="75">
        <f>RTM_IEX!K86</f>
        <v>19.350000000000001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48.37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2.0739666027922254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-0.36907730673316708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0.88545639999999992</v>
      </c>
      <c r="O87">
        <f>NDMC_ISGS_exbus!BB87</f>
        <v>56.04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0.70128763781929704</v>
      </c>
      <c r="AD87">
        <f t="shared" si="4"/>
        <v>78.249058058239768</v>
      </c>
      <c r="AE87">
        <f>'IDT-1'!E87</f>
        <v>0</v>
      </c>
      <c r="AF87" s="26"/>
      <c r="AG87">
        <f t="shared" si="5"/>
        <v>78.249058058239768</v>
      </c>
      <c r="AI87" s="75">
        <f>PXIL!K87</f>
        <v>0</v>
      </c>
      <c r="AJ87" s="75">
        <f>PXIL!Q87</f>
        <v>0</v>
      </c>
      <c r="AK87" s="75">
        <f>RTM_IEX!K87</f>
        <v>19.350000000000001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2.0739666027922254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-0.36907730673316708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0.92067919999999992</v>
      </c>
      <c r="O88">
        <f>NDMC_ISGS_exbus!BB88</f>
        <v>56.04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1.1272535984592971</v>
      </c>
      <c r="AD88">
        <f t="shared" si="4"/>
        <v>126.22831489759976</v>
      </c>
      <c r="AE88">
        <f>'IDT-1'!E88</f>
        <v>0</v>
      </c>
      <c r="AF88" s="26"/>
      <c r="AG88">
        <f t="shared" si="5"/>
        <v>126.22831489759976</v>
      </c>
      <c r="AI88" s="75">
        <f>PXIL!K88</f>
        <v>0</v>
      </c>
      <c r="AJ88" s="75">
        <f>PXIL!Q88</f>
        <v>0</v>
      </c>
      <c r="AK88" s="75">
        <f>RTM_IEX!K88</f>
        <v>19.350000000000001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48.37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2.0739666027922254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-0.36907730673316708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0.91273879999999974</v>
      </c>
      <c r="O89">
        <f>NDMC_ISGS_exbus!BB89</f>
        <v>55.48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1.0370717229392969</v>
      </c>
      <c r="AD89">
        <f t="shared" si="4"/>
        <v>116.07055637311974</v>
      </c>
      <c r="AE89">
        <f>'IDT-1'!E89</f>
        <v>0</v>
      </c>
      <c r="AF89" s="26"/>
      <c r="AG89">
        <f t="shared" si="5"/>
        <v>116.07055637311974</v>
      </c>
      <c r="AI89" s="75">
        <f>PXIL!K89</f>
        <v>0</v>
      </c>
      <c r="AJ89" s="75">
        <f>PXIL!Q89</f>
        <v>0</v>
      </c>
      <c r="AK89" s="75">
        <f>RTM_IEX!K89</f>
        <v>19.350000000000001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38.69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2.0739666027922254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-0.36907730673316708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0.93818879999999982</v>
      </c>
      <c r="O90">
        <f>NDMC_ISGS_exbus!BB90</f>
        <v>54.65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0.98748768293929712</v>
      </c>
      <c r="AD90">
        <f t="shared" si="4"/>
        <v>110.48559041311975</v>
      </c>
      <c r="AE90">
        <f>'IDT-1'!E90</f>
        <v>0</v>
      </c>
      <c r="AF90" s="26"/>
      <c r="AG90">
        <f t="shared" si="5"/>
        <v>110.48559041311975</v>
      </c>
      <c r="AI90" s="75">
        <f>PXIL!K90</f>
        <v>0</v>
      </c>
      <c r="AJ90" s="75">
        <f>PXIL!Q90</f>
        <v>0</v>
      </c>
      <c r="AK90" s="75">
        <f>RTM_IEX!K90</f>
        <v>19.350000000000001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33.86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2.0739666027922254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-0.36907730673316708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0.96750719999999968</v>
      </c>
      <c r="O91">
        <f>NDMC_ISGS_exbus!BB91</f>
        <v>54.77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0.69083368485929697</v>
      </c>
      <c r="AD91">
        <f t="shared" si="4"/>
        <v>77.071562811199769</v>
      </c>
      <c r="AE91">
        <f>'IDT-1'!E91</f>
        <v>0</v>
      </c>
      <c r="AF91" s="26"/>
      <c r="AG91">
        <f t="shared" si="5"/>
        <v>77.071562811199769</v>
      </c>
      <c r="AI91" s="75">
        <f>PXIL!K91</f>
        <v>0</v>
      </c>
      <c r="AJ91" s="75">
        <f>PXIL!Q91</f>
        <v>0</v>
      </c>
      <c r="AK91" s="75">
        <f>RTM_IEX!K91</f>
        <v>19.350000000000001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2.0739666027922254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-0.36907730673316708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0.96160279999999987</v>
      </c>
      <c r="O92">
        <f>NDMC_ISGS_exbus!BB92</f>
        <v>54.77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1.0312537261392971</v>
      </c>
      <c r="AD92">
        <f t="shared" si="4"/>
        <v>115.41523836991975</v>
      </c>
      <c r="AE92">
        <f>'IDT-1'!E92</f>
        <v>0</v>
      </c>
      <c r="AF92" s="26"/>
      <c r="AG92">
        <f t="shared" si="5"/>
        <v>115.41523836991975</v>
      </c>
      <c r="AI92" s="75">
        <f>PXIL!K92</f>
        <v>0</v>
      </c>
      <c r="AJ92" s="75">
        <f>PXIL!Q92</f>
        <v>0</v>
      </c>
      <c r="AK92" s="75">
        <f>RTM_IEX!K92</f>
        <v>9.67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48.37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2.0739666027922254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-0.36907730673316708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0.93717079999999986</v>
      </c>
      <c r="O93">
        <f>NDMC_ISGS_exbus!BB93</f>
        <v>54.77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0.94585472453929698</v>
      </c>
      <c r="AD93">
        <f t="shared" si="4"/>
        <v>105.79620537151976</v>
      </c>
      <c r="AE93">
        <f>'IDT-1'!E93</f>
        <v>0</v>
      </c>
      <c r="AF93" s="26"/>
      <c r="AG93">
        <f t="shared" si="5"/>
        <v>105.79620537151976</v>
      </c>
      <c r="AI93" s="75">
        <f>PXIL!K93</f>
        <v>0</v>
      </c>
      <c r="AJ93" s="75">
        <f>PXIL!Q93</f>
        <v>0</v>
      </c>
      <c r="AK93" s="75">
        <f>RTM_IEX!K93</f>
        <v>9.67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38.69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2.0739666027922254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-0.36907730673316708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0.90887039999999986</v>
      </c>
      <c r="O94">
        <f>NDMC_ISGS_exbus!BB94</f>
        <v>54.669999999999987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0.94472568101929699</v>
      </c>
      <c r="AD94">
        <f t="shared" si="4"/>
        <v>105.66903401503974</v>
      </c>
      <c r="AE94">
        <f>'IDT-1'!E94</f>
        <v>0</v>
      </c>
      <c r="AF94" s="26"/>
      <c r="AG94">
        <f t="shared" si="5"/>
        <v>105.66903401503974</v>
      </c>
      <c r="AI94" s="75">
        <f>PXIL!K94</f>
        <v>0</v>
      </c>
      <c r="AJ94" s="75">
        <f>PXIL!Q94</f>
        <v>0</v>
      </c>
      <c r="AK94" s="75">
        <f>RTM_IEX!K94</f>
        <v>9.67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38.69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2.0739666027922254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-0.36907730673316708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0.91090639999999989</v>
      </c>
      <c r="O95">
        <f>NDMC_ISGS_exbus!BB95</f>
        <v>54.669999999999987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0.60427159781929696</v>
      </c>
      <c r="AD95">
        <f t="shared" si="4"/>
        <v>67.321524098239749</v>
      </c>
      <c r="AE95">
        <f>'IDT-1'!E95</f>
        <v>0</v>
      </c>
      <c r="AF95" s="26"/>
      <c r="AG95">
        <f t="shared" si="5"/>
        <v>67.321524098239749</v>
      </c>
      <c r="AI95" s="75">
        <f>PXIL!K95</f>
        <v>0</v>
      </c>
      <c r="AJ95" s="75">
        <f>PXIL!Q95</f>
        <v>0</v>
      </c>
      <c r="AK95" s="75">
        <f>RTM_IEX!K95</f>
        <v>9.67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2.0739666027922254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-0.36907730673316708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0.93818879999999982</v>
      </c>
      <c r="O96">
        <f>NDMC_ISGS_exbus!BB96</f>
        <v>54.669999999999987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0.9449836829392968</v>
      </c>
      <c r="AD96">
        <f t="shared" si="4"/>
        <v>105.69809441311975</v>
      </c>
      <c r="AE96">
        <f>'IDT-1'!E96</f>
        <v>0</v>
      </c>
      <c r="AF96" s="26"/>
      <c r="AG96">
        <f t="shared" si="5"/>
        <v>105.69809441311975</v>
      </c>
      <c r="AI96" s="75">
        <f>PXIL!K96</f>
        <v>0</v>
      </c>
      <c r="AJ96" s="75">
        <f>PXIL!Q96</f>
        <v>0</v>
      </c>
      <c r="AK96" s="75">
        <f>RTM_IEX!K96</f>
        <v>9.67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38.69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2.0739666027922254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-0.36907730673316708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0.9361527999999999</v>
      </c>
      <c r="O97">
        <f>NDMC_ISGS_exbus!BB97</f>
        <v>54.669999999999987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0.85986976613929689</v>
      </c>
      <c r="AD97">
        <f t="shared" si="4"/>
        <v>96.111172329919739</v>
      </c>
      <c r="AE97">
        <f>'IDT-1'!E97</f>
        <v>0</v>
      </c>
      <c r="AF97" s="26"/>
      <c r="AG97">
        <f t="shared" si="5"/>
        <v>96.111172329919739</v>
      </c>
      <c r="AI97" s="75">
        <f>PXIL!K97</f>
        <v>0</v>
      </c>
      <c r="AJ97" s="75">
        <f>PXIL!Q97</f>
        <v>0</v>
      </c>
      <c r="AK97" s="75">
        <f>RTM_IEX!K97</f>
        <v>9.67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29.02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2.0739666027922254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-0.36907730673316708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0.90887039999999986</v>
      </c>
      <c r="O98">
        <f>NDMC_ISGS_exbus!BB98</f>
        <v>54.669999999999987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0.85962968101929693</v>
      </c>
      <c r="AD98">
        <f t="shared" si="4"/>
        <v>96.084130015039733</v>
      </c>
      <c r="AE98">
        <f>'IDT-1'!E98</f>
        <v>0</v>
      </c>
      <c r="AF98" s="26"/>
      <c r="AG98">
        <f t="shared" si="5"/>
        <v>96.084130015039733</v>
      </c>
      <c r="AI98" s="75">
        <f>PXIL!K98</f>
        <v>0</v>
      </c>
      <c r="AJ98" s="75">
        <f>PXIL!Q98</f>
        <v>0</v>
      </c>
      <c r="AK98" s="75">
        <f>RTM_IEX!K98</f>
        <v>9.67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29.02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4.9002356844684486E-2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4.193045485723227E-2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2.1421621299999995E-2</v>
      </c>
      <c r="O99">
        <f t="shared" si="6"/>
        <v>1.3632075000000006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2.4614999999999998E-2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2.956753568922027E-2</v>
      </c>
      <c r="AD99">
        <f t="shared" si="6"/>
        <v>3.3128818973126957</v>
      </c>
      <c r="AE99">
        <f t="shared" si="6"/>
        <v>0</v>
      </c>
      <c r="AG99">
        <f t="shared" si="6"/>
        <v>3.3128818973126957</v>
      </c>
      <c r="AI99">
        <f t="shared" si="6"/>
        <v>0</v>
      </c>
      <c r="AJ99">
        <f t="shared" si="6"/>
        <v>0</v>
      </c>
      <c r="AK99">
        <f t="shared" si="6"/>
        <v>0.42441999999999969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1.3945725000000002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44841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5.8201025327053992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0.1789049022878075</v>
      </c>
      <c r="AD3">
        <f>SUM(B3:AB3,AI3:AR3)-AC3</f>
        <v>20.151197630417592</v>
      </c>
      <c r="AE3">
        <f>'IDT-1'!D3</f>
        <v>0</v>
      </c>
      <c r="AF3" s="26"/>
      <c r="AG3">
        <f>SUM(AD3:AF3)</f>
        <v>20.151197630417592</v>
      </c>
      <c r="AI3" s="75">
        <f>PXIL!L3</f>
        <v>0</v>
      </c>
      <c r="AJ3" s="75">
        <f>PXIL!R3</f>
        <v>0</v>
      </c>
      <c r="AK3" s="75">
        <f>RTM_IEX!L3</f>
        <v>14.51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5.8201025327053992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0.17292090228780752</v>
      </c>
      <c r="AD4">
        <f t="shared" ref="AD4:AD67" si="1">SUM(B4:AB4,AI4:AR4)-AC4</f>
        <v>19.477181630417594</v>
      </c>
      <c r="AE4">
        <f>'IDT-1'!D4</f>
        <v>0</v>
      </c>
      <c r="AF4" s="26"/>
      <c r="AG4">
        <f t="shared" ref="AG4:AG67" si="2">SUM(AD4:AF4)</f>
        <v>19.477181630417594</v>
      </c>
      <c r="AI4" s="75">
        <f>PXIL!L4</f>
        <v>0</v>
      </c>
      <c r="AJ4" s="75">
        <f>PXIL!R4</f>
        <v>0</v>
      </c>
      <c r="AK4" s="75">
        <f>RTM_IEX!L4</f>
        <v>13.83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5.8201025327053992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0.10982490228780753</v>
      </c>
      <c r="AD5">
        <f t="shared" si="1"/>
        <v>12.370277630417592</v>
      </c>
      <c r="AE5">
        <f>'IDT-1'!D5</f>
        <v>0</v>
      </c>
      <c r="AF5" s="26"/>
      <c r="AG5">
        <f t="shared" si="2"/>
        <v>12.370277630417592</v>
      </c>
      <c r="AI5" s="75">
        <f>PXIL!L5</f>
        <v>0</v>
      </c>
      <c r="AJ5" s="75">
        <f>PXIL!R5</f>
        <v>0</v>
      </c>
      <c r="AK5" s="75">
        <f>RTM_IEX!L5</f>
        <v>6.66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5.8092516049599867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0.16173741412364789</v>
      </c>
      <c r="AD6">
        <f t="shared" si="1"/>
        <v>18.217514190836336</v>
      </c>
      <c r="AE6">
        <f>'IDT-1'!D6</f>
        <v>0</v>
      </c>
      <c r="AF6" s="26"/>
      <c r="AG6">
        <f t="shared" si="2"/>
        <v>18.217514190836336</v>
      </c>
      <c r="AI6" s="75">
        <f>PXIL!L6</f>
        <v>0</v>
      </c>
      <c r="AJ6" s="75">
        <f>PXIL!R6</f>
        <v>0</v>
      </c>
      <c r="AK6" s="75">
        <f>RTM_IEX!L6</f>
        <v>12.57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0.200992</v>
      </c>
      <c r="AD7">
        <f t="shared" si="1"/>
        <v>22.639008</v>
      </c>
      <c r="AE7">
        <f>'IDT-1'!D7</f>
        <v>0</v>
      </c>
      <c r="AF7" s="26"/>
      <c r="AG7">
        <f t="shared" si="2"/>
        <v>22.639008</v>
      </c>
      <c r="AI7" s="75">
        <f>PXIL!L7</f>
        <v>0</v>
      </c>
      <c r="AJ7" s="75">
        <f>PXIL!R7</f>
        <v>0</v>
      </c>
      <c r="AK7" s="75">
        <f>RTM_IEX!L7</f>
        <v>17.02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0.14229600000000001</v>
      </c>
      <c r="AD8">
        <f t="shared" si="1"/>
        <v>16.027704</v>
      </c>
      <c r="AE8">
        <f>'IDT-1'!D8</f>
        <v>0</v>
      </c>
      <c r="AF8" s="26"/>
      <c r="AG8">
        <f t="shared" si="2"/>
        <v>16.027704</v>
      </c>
      <c r="AI8" s="75">
        <f>PXIL!L8</f>
        <v>0</v>
      </c>
      <c r="AJ8" s="75">
        <f>PXIL!R8</f>
        <v>0</v>
      </c>
      <c r="AK8" s="75">
        <f>RTM_IEX!L8</f>
        <v>10.35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5.8202728423421313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0.16183440101261076</v>
      </c>
      <c r="AD9">
        <f t="shared" si="1"/>
        <v>18.228438441329519</v>
      </c>
      <c r="AE9">
        <f>'IDT-1'!D9</f>
        <v>0</v>
      </c>
      <c r="AF9" s="26"/>
      <c r="AG9">
        <f t="shared" si="2"/>
        <v>18.228438441329519</v>
      </c>
      <c r="AI9" s="75">
        <f>PXIL!L9</f>
        <v>0</v>
      </c>
      <c r="AJ9" s="75">
        <f>PXIL!R9</f>
        <v>0</v>
      </c>
      <c r="AK9" s="75">
        <f>RTM_IEX!L9</f>
        <v>12.57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5.8202728423421313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0.16183440101261076</v>
      </c>
      <c r="AD10">
        <f t="shared" si="1"/>
        <v>18.228438441329519</v>
      </c>
      <c r="AE10">
        <f>'IDT-1'!D10</f>
        <v>0</v>
      </c>
      <c r="AF10" s="26"/>
      <c r="AG10">
        <f t="shared" si="2"/>
        <v>18.228438441329519</v>
      </c>
      <c r="AI10" s="75">
        <f>PXIL!L10</f>
        <v>0</v>
      </c>
      <c r="AJ10" s="75">
        <f>PXIL!R10</f>
        <v>0</v>
      </c>
      <c r="AK10" s="75">
        <f>RTM_IEX!L10</f>
        <v>12.57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4.3699999999999992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0.1474</v>
      </c>
      <c r="AD11">
        <f t="shared" si="1"/>
        <v>16.602599999999999</v>
      </c>
      <c r="AE11">
        <f>'IDT-1'!D11</f>
        <v>0</v>
      </c>
      <c r="AF11" s="26"/>
      <c r="AG11">
        <f t="shared" si="2"/>
        <v>16.602599999999999</v>
      </c>
      <c r="AI11" s="75">
        <f>PXIL!L11</f>
        <v>0</v>
      </c>
      <c r="AJ11" s="75">
        <f>PXIL!R11</f>
        <v>0</v>
      </c>
      <c r="AK11" s="75">
        <f>RTM_IEX!L11</f>
        <v>12.38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2.67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0.13244</v>
      </c>
      <c r="AD12">
        <f t="shared" si="1"/>
        <v>14.91756</v>
      </c>
      <c r="AE12">
        <f>'IDT-1'!D12</f>
        <v>0</v>
      </c>
      <c r="AF12" s="26"/>
      <c r="AG12">
        <f t="shared" si="2"/>
        <v>14.91756</v>
      </c>
      <c r="AI12" s="75">
        <f>PXIL!L12</f>
        <v>0</v>
      </c>
      <c r="AJ12" s="75">
        <f>PXIL!R12</f>
        <v>0</v>
      </c>
      <c r="AK12" s="75">
        <f>RTM_IEX!L12</f>
        <v>12.38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-0.13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0.14925815657788538</v>
      </c>
      <c r="AD13">
        <f t="shared" si="1"/>
        <v>16.550741843422113</v>
      </c>
      <c r="AE13">
        <f>'IDT-1'!D13</f>
        <v>0</v>
      </c>
      <c r="AF13" s="26"/>
      <c r="AG13">
        <f t="shared" si="2"/>
        <v>16.550741843422113</v>
      </c>
      <c r="AI13" s="75">
        <f>PXIL!L13</f>
        <v>0</v>
      </c>
      <c r="AJ13" s="75">
        <f>PXIL!R13</f>
        <v>0</v>
      </c>
      <c r="AK13" s="75">
        <f>RTM_IEX!L13</f>
        <v>16.829999999999998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-0.13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8.8010156577885398E-2</v>
      </c>
      <c r="AD14">
        <f t="shared" si="1"/>
        <v>9.651989843422113</v>
      </c>
      <c r="AE14">
        <f>'IDT-1'!D14</f>
        <v>0</v>
      </c>
      <c r="AF14" s="26"/>
      <c r="AG14">
        <f t="shared" si="2"/>
        <v>9.651989843422113</v>
      </c>
      <c r="AI14" s="75">
        <f>PXIL!L14</f>
        <v>0</v>
      </c>
      <c r="AJ14" s="75">
        <f>PXIL!R14</f>
        <v>0</v>
      </c>
      <c r="AK14" s="75">
        <f>RTM_IEX!L14</f>
        <v>9.8699999999999992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-0.13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0.11009815657788541</v>
      </c>
      <c r="AD15">
        <f t="shared" si="1"/>
        <v>12.139901843422114</v>
      </c>
      <c r="AE15">
        <f>'IDT-1'!D15</f>
        <v>0</v>
      </c>
      <c r="AF15" s="26"/>
      <c r="AG15">
        <f t="shared" si="2"/>
        <v>12.139901843422114</v>
      </c>
      <c r="AI15" s="75">
        <f>PXIL!L15</f>
        <v>0</v>
      </c>
      <c r="AJ15" s="75">
        <f>PXIL!R15</f>
        <v>0</v>
      </c>
      <c r="AK15" s="75">
        <f>RTM_IEX!L15</f>
        <v>12.38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-0.13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0.11009815657788541</v>
      </c>
      <c r="AD16">
        <f t="shared" si="1"/>
        <v>12.139901843422114</v>
      </c>
      <c r="AE16">
        <f>'IDT-1'!D16</f>
        <v>0</v>
      </c>
      <c r="AF16" s="26"/>
      <c r="AG16">
        <f t="shared" si="2"/>
        <v>12.139901843422114</v>
      </c>
      <c r="AI16" s="75">
        <f>PXIL!L16</f>
        <v>0</v>
      </c>
      <c r="AJ16" s="75">
        <f>PXIL!R16</f>
        <v>0</v>
      </c>
      <c r="AK16" s="75">
        <f>RTM_IEX!L16</f>
        <v>12.38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-0.13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0.1092181565778854</v>
      </c>
      <c r="AD17">
        <f t="shared" si="1"/>
        <v>12.040781843422113</v>
      </c>
      <c r="AE17">
        <f>'IDT-1'!D17</f>
        <v>0</v>
      </c>
      <c r="AF17" s="26"/>
      <c r="AG17">
        <f t="shared" si="2"/>
        <v>12.040781843422113</v>
      </c>
      <c r="AI17" s="75">
        <f>PXIL!L17</f>
        <v>0</v>
      </c>
      <c r="AJ17" s="75">
        <f>PXIL!R17</f>
        <v>0</v>
      </c>
      <c r="AK17" s="75">
        <f>RTM_IEX!L17</f>
        <v>12.28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-0.13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0.1084261565778854</v>
      </c>
      <c r="AD18">
        <f t="shared" si="1"/>
        <v>11.951573843422114</v>
      </c>
      <c r="AE18">
        <f>'IDT-1'!D18</f>
        <v>0</v>
      </c>
      <c r="AF18" s="26"/>
      <c r="AG18">
        <f t="shared" si="2"/>
        <v>11.951573843422114</v>
      </c>
      <c r="AI18" s="75">
        <f>PXIL!L18</f>
        <v>0</v>
      </c>
      <c r="AJ18" s="75">
        <f>PXIL!R18</f>
        <v>0</v>
      </c>
      <c r="AK18" s="75">
        <f>RTM_IEX!L18</f>
        <v>12.19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-0.13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0.15867415657788539</v>
      </c>
      <c r="AD19">
        <f t="shared" si="1"/>
        <v>17.611325843422115</v>
      </c>
      <c r="AE19">
        <f>'IDT-1'!D19</f>
        <v>0</v>
      </c>
      <c r="AF19" s="26"/>
      <c r="AG19">
        <f t="shared" si="2"/>
        <v>17.611325843422115</v>
      </c>
      <c r="AI19" s="75">
        <f>PXIL!L19</f>
        <v>0</v>
      </c>
      <c r="AJ19" s="75">
        <f>PXIL!R19</f>
        <v>0</v>
      </c>
      <c r="AK19" s="75">
        <f>RTM_IEX!L19</f>
        <v>17.899999999999999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-0.13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9.0562156577885397E-2</v>
      </c>
      <c r="AD20">
        <f t="shared" si="1"/>
        <v>9.9394378434221142</v>
      </c>
      <c r="AE20">
        <f>'IDT-1'!D20</f>
        <v>0</v>
      </c>
      <c r="AF20" s="26"/>
      <c r="AG20">
        <f t="shared" si="2"/>
        <v>9.9394378434221142</v>
      </c>
      <c r="AI20" s="75">
        <f>PXIL!L20</f>
        <v>0</v>
      </c>
      <c r="AJ20" s="75">
        <f>PXIL!R20</f>
        <v>0</v>
      </c>
      <c r="AK20" s="75">
        <f>RTM_IEX!L20</f>
        <v>10.16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-0.13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0.15867415657788539</v>
      </c>
      <c r="AD21">
        <f t="shared" si="1"/>
        <v>17.611325843422115</v>
      </c>
      <c r="AE21">
        <f>'IDT-1'!D21</f>
        <v>0</v>
      </c>
      <c r="AF21" s="26"/>
      <c r="AG21">
        <f t="shared" si="2"/>
        <v>17.611325843422115</v>
      </c>
      <c r="AI21" s="75">
        <f>PXIL!L21</f>
        <v>0</v>
      </c>
      <c r="AJ21" s="75">
        <f>PXIL!R21</f>
        <v>0</v>
      </c>
      <c r="AK21" s="75">
        <f>RTM_IEX!L21</f>
        <v>17.899999999999999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-0.13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0.15867415657788539</v>
      </c>
      <c r="AD22">
        <f t="shared" si="1"/>
        <v>17.611325843422115</v>
      </c>
      <c r="AE22">
        <f>'IDT-1'!D22</f>
        <v>0</v>
      </c>
      <c r="AF22" s="26"/>
      <c r="AG22">
        <f t="shared" si="2"/>
        <v>17.611325843422115</v>
      </c>
      <c r="AI22" s="75">
        <f>PXIL!L22</f>
        <v>0</v>
      </c>
      <c r="AJ22" s="75">
        <f>PXIL!R22</f>
        <v>0</v>
      </c>
      <c r="AK22" s="75">
        <f>RTM_IEX!L22</f>
        <v>17.899999999999999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-0.13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0.16289815657788539</v>
      </c>
      <c r="AD23">
        <f t="shared" si="1"/>
        <v>18.087101843422115</v>
      </c>
      <c r="AE23">
        <f>'IDT-1'!D23</f>
        <v>0</v>
      </c>
      <c r="AF23" s="26"/>
      <c r="AG23">
        <f t="shared" si="2"/>
        <v>18.087101843422115</v>
      </c>
      <c r="AI23" s="75">
        <f>PXIL!L23</f>
        <v>0</v>
      </c>
      <c r="AJ23" s="75">
        <f>PXIL!R23</f>
        <v>0</v>
      </c>
      <c r="AK23" s="75">
        <f>RTM_IEX!L23</f>
        <v>18.38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-0.13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0.17143415657788541</v>
      </c>
      <c r="AD24">
        <f t="shared" si="1"/>
        <v>19.048565843422118</v>
      </c>
      <c r="AE24">
        <f>'IDT-1'!D24</f>
        <v>0</v>
      </c>
      <c r="AF24" s="26"/>
      <c r="AG24">
        <f t="shared" si="2"/>
        <v>19.048565843422118</v>
      </c>
      <c r="AI24" s="75">
        <f>PXIL!L24</f>
        <v>0</v>
      </c>
      <c r="AJ24" s="75">
        <f>PXIL!R24</f>
        <v>0</v>
      </c>
      <c r="AK24" s="75">
        <f>RTM_IEX!L24</f>
        <v>19.350000000000001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-0.13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0.23101015657788543</v>
      </c>
      <c r="AD25">
        <f t="shared" si="1"/>
        <v>25.758989843422118</v>
      </c>
      <c r="AE25">
        <f>'IDT-1'!D25</f>
        <v>0</v>
      </c>
      <c r="AF25" s="26"/>
      <c r="AG25">
        <f t="shared" si="2"/>
        <v>25.758989843422118</v>
      </c>
      <c r="AI25" s="75">
        <f>PXIL!L25</f>
        <v>0</v>
      </c>
      <c r="AJ25" s="75">
        <f>PXIL!R25</f>
        <v>0</v>
      </c>
      <c r="AK25" s="75">
        <f>RTM_IEX!L25</f>
        <v>26.12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-0.13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0.1671221565778854</v>
      </c>
      <c r="AD26">
        <f t="shared" si="1"/>
        <v>18.562877843422115</v>
      </c>
      <c r="AE26">
        <f>'IDT-1'!D26</f>
        <v>0</v>
      </c>
      <c r="AF26" s="26"/>
      <c r="AG26">
        <f t="shared" si="2"/>
        <v>18.562877843422115</v>
      </c>
      <c r="AI26" s="75">
        <f>PXIL!L26</f>
        <v>0</v>
      </c>
      <c r="AJ26" s="75">
        <f>PXIL!R26</f>
        <v>0</v>
      </c>
      <c r="AK26" s="75">
        <f>RTM_IEX!L26</f>
        <v>18.86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-0.13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0.17988215657788539</v>
      </c>
      <c r="AD27">
        <f t="shared" si="1"/>
        <v>20.000117843422114</v>
      </c>
      <c r="AE27">
        <f>'IDT-1'!D27</f>
        <v>0</v>
      </c>
      <c r="AF27" s="26"/>
      <c r="AG27">
        <f t="shared" si="2"/>
        <v>20.000117843422114</v>
      </c>
      <c r="AI27" s="75">
        <f>PXIL!L27</f>
        <v>0</v>
      </c>
      <c r="AJ27" s="75">
        <f>PXIL!R27</f>
        <v>0</v>
      </c>
      <c r="AK27" s="75">
        <f>RTM_IEX!L27</f>
        <v>20.309999999999999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-0.13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0.17988215657788539</v>
      </c>
      <c r="AD28">
        <f t="shared" si="1"/>
        <v>20.000117843422114</v>
      </c>
      <c r="AE28">
        <f>'IDT-1'!D28</f>
        <v>0</v>
      </c>
      <c r="AF28" s="26"/>
      <c r="AG28">
        <f t="shared" si="2"/>
        <v>20.000117843422114</v>
      </c>
      <c r="AI28" s="75">
        <f>PXIL!L28</f>
        <v>0</v>
      </c>
      <c r="AJ28" s="75">
        <f>PXIL!R28</f>
        <v>0</v>
      </c>
      <c r="AK28" s="75">
        <f>RTM_IEX!L28</f>
        <v>20.309999999999999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-0.13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0.1867461565778854</v>
      </c>
      <c r="AD29">
        <f t="shared" si="1"/>
        <v>20.773253843422115</v>
      </c>
      <c r="AE29">
        <f>'IDT-1'!D29</f>
        <v>0</v>
      </c>
      <c r="AF29" s="26"/>
      <c r="AG29">
        <f t="shared" si="2"/>
        <v>20.773253843422115</v>
      </c>
      <c r="AI29" s="75">
        <f>PXIL!L29</f>
        <v>0</v>
      </c>
      <c r="AJ29" s="75">
        <f>PXIL!R29</f>
        <v>0</v>
      </c>
      <c r="AK29" s="75">
        <f>RTM_IEX!L29</f>
        <v>21.09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-0.13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0.19009015657788539</v>
      </c>
      <c r="AD30">
        <f t="shared" si="1"/>
        <v>21.149909843422115</v>
      </c>
      <c r="AE30">
        <f>'IDT-1'!D30</f>
        <v>0</v>
      </c>
      <c r="AF30" s="26"/>
      <c r="AG30">
        <f t="shared" si="2"/>
        <v>21.149909843422115</v>
      </c>
      <c r="AI30" s="75">
        <f>PXIL!L30</f>
        <v>0</v>
      </c>
      <c r="AJ30" s="75">
        <f>PXIL!R30</f>
        <v>0</v>
      </c>
      <c r="AK30" s="75">
        <f>RTM_IEX!L30</f>
        <v>21.47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-0.13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0.24975415657788541</v>
      </c>
      <c r="AD31">
        <f t="shared" si="1"/>
        <v>27.870245843422115</v>
      </c>
      <c r="AE31">
        <f>'IDT-1'!D31</f>
        <v>0</v>
      </c>
      <c r="AF31" s="26"/>
      <c r="AG31">
        <f t="shared" si="2"/>
        <v>27.870245843422115</v>
      </c>
      <c r="AI31" s="75">
        <f>PXIL!L31</f>
        <v>0</v>
      </c>
      <c r="AJ31" s="75">
        <f>PXIL!R31</f>
        <v>0</v>
      </c>
      <c r="AK31" s="75">
        <f>RTM_IEX!L31</f>
        <v>28.25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-0.13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0.19009015657788539</v>
      </c>
      <c r="AD32">
        <f t="shared" si="1"/>
        <v>21.149909843422115</v>
      </c>
      <c r="AE32">
        <f>'IDT-1'!D32</f>
        <v>0</v>
      </c>
      <c r="AF32" s="26"/>
      <c r="AG32">
        <f t="shared" si="2"/>
        <v>21.149909843422115</v>
      </c>
      <c r="AI32" s="75">
        <f>PXIL!L32</f>
        <v>0</v>
      </c>
      <c r="AJ32" s="75">
        <f>PXIL!R32</f>
        <v>0</v>
      </c>
      <c r="AK32" s="75">
        <f>RTM_IEX!L32</f>
        <v>21.47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-0.13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0.21825015657788543</v>
      </c>
      <c r="AD33">
        <f t="shared" si="1"/>
        <v>24.321749843422118</v>
      </c>
      <c r="AE33">
        <f>'IDT-1'!D33</f>
        <v>0</v>
      </c>
      <c r="AF33" s="26"/>
      <c r="AG33">
        <f t="shared" si="2"/>
        <v>24.321749843422118</v>
      </c>
      <c r="AI33" s="75">
        <f>PXIL!L33</f>
        <v>0</v>
      </c>
      <c r="AJ33" s="75">
        <f>PXIL!R33</f>
        <v>0</v>
      </c>
      <c r="AK33" s="75">
        <f>RTM_IEX!L33</f>
        <v>24.67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-0.13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0.21992215657788541</v>
      </c>
      <c r="AD34">
        <f t="shared" si="1"/>
        <v>24.510077843422113</v>
      </c>
      <c r="AE34">
        <f>'IDT-1'!D34</f>
        <v>0</v>
      </c>
      <c r="AF34" s="26"/>
      <c r="AG34">
        <f t="shared" si="2"/>
        <v>24.510077843422113</v>
      </c>
      <c r="AI34" s="75">
        <f>PXIL!L34</f>
        <v>0</v>
      </c>
      <c r="AJ34" s="75">
        <f>PXIL!R34</f>
        <v>0</v>
      </c>
      <c r="AK34" s="75">
        <f>RTM_IEX!L34</f>
        <v>24.86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-8.9775561097256859E-2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0.22634103887979809</v>
      </c>
      <c r="AD35">
        <f t="shared" si="1"/>
        <v>25.313883400022945</v>
      </c>
      <c r="AE35">
        <f>'IDT-1'!D35</f>
        <v>0</v>
      </c>
      <c r="AF35" s="26"/>
      <c r="AG35">
        <f t="shared" si="2"/>
        <v>25.313883400022945</v>
      </c>
      <c r="AI35" s="75">
        <f>PXIL!L35</f>
        <v>0</v>
      </c>
      <c r="AJ35" s="75">
        <f>PXIL!R35</f>
        <v>0</v>
      </c>
      <c r="AK35" s="75">
        <f>RTM_IEX!L35</f>
        <v>25.63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-8.9775561097256859E-2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0.23065303887979813</v>
      </c>
      <c r="AD36">
        <f t="shared" si="1"/>
        <v>25.799571400022948</v>
      </c>
      <c r="AE36">
        <f>'IDT-1'!D36</f>
        <v>0</v>
      </c>
      <c r="AF36" s="26"/>
      <c r="AG36">
        <f t="shared" si="2"/>
        <v>25.799571400022948</v>
      </c>
      <c r="AI36" s="75">
        <f>PXIL!L36</f>
        <v>0</v>
      </c>
      <c r="AJ36" s="75">
        <f>PXIL!R36</f>
        <v>0</v>
      </c>
      <c r="AK36" s="75">
        <f>RTM_IEX!L36</f>
        <v>26.12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-8.9775561097256859E-2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0.28002103887979812</v>
      </c>
      <c r="AD37">
        <f t="shared" si="1"/>
        <v>31.360203400022947</v>
      </c>
      <c r="AE37">
        <f>'IDT-1'!D37</f>
        <v>0</v>
      </c>
      <c r="AF37" s="26"/>
      <c r="AG37">
        <f t="shared" si="2"/>
        <v>31.360203400022947</v>
      </c>
      <c r="AI37" s="75">
        <f>PXIL!L37</f>
        <v>0</v>
      </c>
      <c r="AJ37" s="75">
        <f>PXIL!R37</f>
        <v>0</v>
      </c>
      <c r="AK37" s="75">
        <f>RTM_IEX!L37</f>
        <v>31.73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-8.9775561097256859E-2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0.22123703887979812</v>
      </c>
      <c r="AD38">
        <f t="shared" si="1"/>
        <v>24.738987400022946</v>
      </c>
      <c r="AE38">
        <f>'IDT-1'!D38</f>
        <v>0</v>
      </c>
      <c r="AF38" s="26"/>
      <c r="AG38">
        <f t="shared" si="2"/>
        <v>24.738987400022946</v>
      </c>
      <c r="AI38" s="75">
        <f>PXIL!L38</f>
        <v>0</v>
      </c>
      <c r="AJ38" s="75">
        <f>PXIL!R38</f>
        <v>0</v>
      </c>
      <c r="AK38" s="75">
        <f>RTM_IEX!L38</f>
        <v>25.05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-8.9775561097256859E-2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0.25362103887979809</v>
      </c>
      <c r="AD39">
        <f t="shared" si="1"/>
        <v>28.386603400022945</v>
      </c>
      <c r="AE39">
        <f>'IDT-1'!D39</f>
        <v>0</v>
      </c>
      <c r="AF39" s="26"/>
      <c r="AG39">
        <f t="shared" si="2"/>
        <v>28.386603400022945</v>
      </c>
      <c r="AI39" s="75">
        <f>PXIL!L39</f>
        <v>0</v>
      </c>
      <c r="AJ39" s="75">
        <f>PXIL!R39</f>
        <v>0</v>
      </c>
      <c r="AK39" s="75">
        <f>RTM_IEX!L39</f>
        <v>28.73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-8.9775561097256859E-2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0.25784503887979809</v>
      </c>
      <c r="AD40">
        <f t="shared" si="1"/>
        <v>28.862379400022949</v>
      </c>
      <c r="AE40">
        <f>'IDT-1'!D40</f>
        <v>0</v>
      </c>
      <c r="AF40" s="26"/>
      <c r="AG40">
        <f t="shared" si="2"/>
        <v>28.862379400022949</v>
      </c>
      <c r="AI40" s="75">
        <f>PXIL!L40</f>
        <v>0</v>
      </c>
      <c r="AJ40" s="75">
        <f>PXIL!R40</f>
        <v>0</v>
      </c>
      <c r="AK40" s="75">
        <f>RTM_IEX!L40</f>
        <v>29.21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-8.9775561097256859E-2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0.25872503887979809</v>
      </c>
      <c r="AD41">
        <f t="shared" si="1"/>
        <v>28.961499400022944</v>
      </c>
      <c r="AE41">
        <f>'IDT-1'!D41</f>
        <v>0</v>
      </c>
      <c r="AF41" s="26"/>
      <c r="AG41">
        <f t="shared" si="2"/>
        <v>28.961499400022944</v>
      </c>
      <c r="AI41" s="75">
        <f>PXIL!L41</f>
        <v>0</v>
      </c>
      <c r="AJ41" s="75">
        <f>PXIL!R41</f>
        <v>0</v>
      </c>
      <c r="AK41" s="75">
        <f>RTM_IEX!L41</f>
        <v>29.31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-8.9775561097256859E-2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0.26127703887979814</v>
      </c>
      <c r="AD42">
        <f t="shared" si="1"/>
        <v>29.248947400022949</v>
      </c>
      <c r="AE42">
        <f>'IDT-1'!D42</f>
        <v>0</v>
      </c>
      <c r="AF42" s="26"/>
      <c r="AG42">
        <f t="shared" si="2"/>
        <v>29.248947400022949</v>
      </c>
      <c r="AI42" s="75">
        <f>PXIL!L42</f>
        <v>0</v>
      </c>
      <c r="AJ42" s="75">
        <f>PXIL!R42</f>
        <v>0</v>
      </c>
      <c r="AK42" s="75">
        <f>RTM_IEX!L42</f>
        <v>29.6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-8.9775561097256859E-2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0.30298903887979817</v>
      </c>
      <c r="AD43">
        <f t="shared" si="1"/>
        <v>33.947235400022947</v>
      </c>
      <c r="AE43">
        <f>'IDT-1'!D43</f>
        <v>0</v>
      </c>
      <c r="AF43" s="26"/>
      <c r="AG43">
        <f t="shared" si="2"/>
        <v>33.947235400022947</v>
      </c>
      <c r="AI43" s="75">
        <f>PXIL!L43</f>
        <v>0</v>
      </c>
      <c r="AJ43" s="75">
        <f>PXIL!R43</f>
        <v>0</v>
      </c>
      <c r="AK43" s="75">
        <f>RTM_IEX!L43</f>
        <v>34.340000000000003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-8.9775561097256859E-2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0.24165303887979811</v>
      </c>
      <c r="AD44">
        <f t="shared" si="1"/>
        <v>27.038571400022949</v>
      </c>
      <c r="AE44">
        <f>'IDT-1'!D44</f>
        <v>0</v>
      </c>
      <c r="AF44" s="26"/>
      <c r="AG44">
        <f t="shared" si="2"/>
        <v>27.038571400022949</v>
      </c>
      <c r="AI44" s="75">
        <f>PXIL!L44</f>
        <v>0</v>
      </c>
      <c r="AJ44" s="75">
        <f>PXIL!R44</f>
        <v>0</v>
      </c>
      <c r="AK44" s="75">
        <f>RTM_IEX!L44</f>
        <v>27.37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-8.9775561097256859E-2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0.26726103887979813</v>
      </c>
      <c r="AD45">
        <f t="shared" si="1"/>
        <v>29.922963400022947</v>
      </c>
      <c r="AE45">
        <f>'IDT-1'!D45</f>
        <v>0</v>
      </c>
      <c r="AF45" s="26"/>
      <c r="AG45">
        <f t="shared" si="2"/>
        <v>29.922963400022947</v>
      </c>
      <c r="AI45" s="75">
        <f>PXIL!L45</f>
        <v>0</v>
      </c>
      <c r="AJ45" s="75">
        <f>PXIL!R45</f>
        <v>0</v>
      </c>
      <c r="AK45" s="75">
        <f>RTM_IEX!L45</f>
        <v>30.28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-8.9775561097256859E-2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0.26638103887979808</v>
      </c>
      <c r="AD46">
        <f t="shared" si="1"/>
        <v>29.823843400022945</v>
      </c>
      <c r="AE46">
        <f>'IDT-1'!D46</f>
        <v>0</v>
      </c>
      <c r="AF46" s="26"/>
      <c r="AG46">
        <f t="shared" si="2"/>
        <v>29.823843400022945</v>
      </c>
      <c r="AI46" s="75">
        <f>PXIL!L46</f>
        <v>0</v>
      </c>
      <c r="AJ46" s="75">
        <f>PXIL!R46</f>
        <v>0</v>
      </c>
      <c r="AK46" s="75">
        <f>RTM_IEX!L46</f>
        <v>30.18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-8.9775561097256859E-2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0.25617303887979809</v>
      </c>
      <c r="AD47">
        <f t="shared" si="1"/>
        <v>28.674051400022947</v>
      </c>
      <c r="AE47">
        <f>'IDT-1'!D47</f>
        <v>0</v>
      </c>
      <c r="AF47" s="26"/>
      <c r="AG47">
        <f t="shared" si="2"/>
        <v>28.674051400022947</v>
      </c>
      <c r="AI47" s="75">
        <f>PXIL!L47</f>
        <v>0</v>
      </c>
      <c r="AJ47" s="75">
        <f>PXIL!R47</f>
        <v>0</v>
      </c>
      <c r="AK47" s="75">
        <f>RTM_IEX!L47</f>
        <v>29.02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-8.9775561097256859E-2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0.25617303887979809</v>
      </c>
      <c r="AD48">
        <f t="shared" si="1"/>
        <v>28.674051400022947</v>
      </c>
      <c r="AE48">
        <f>'IDT-1'!D48</f>
        <v>0</v>
      </c>
      <c r="AF48" s="26"/>
      <c r="AG48">
        <f t="shared" si="2"/>
        <v>28.674051400022947</v>
      </c>
      <c r="AI48" s="75">
        <f>PXIL!L48</f>
        <v>0</v>
      </c>
      <c r="AJ48" s="75">
        <f>PXIL!R48</f>
        <v>0</v>
      </c>
      <c r="AK48" s="75">
        <f>RTM_IEX!L48</f>
        <v>29.02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-8.9775561097256859E-2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0.29876503887979811</v>
      </c>
      <c r="AD49">
        <f t="shared" si="1"/>
        <v>33.471459400022944</v>
      </c>
      <c r="AE49">
        <f>'IDT-1'!D49</f>
        <v>0</v>
      </c>
      <c r="AF49" s="26"/>
      <c r="AG49">
        <f t="shared" si="2"/>
        <v>33.471459400022944</v>
      </c>
      <c r="AI49" s="75">
        <f>PXIL!L49</f>
        <v>0</v>
      </c>
      <c r="AJ49" s="75">
        <f>PXIL!R49</f>
        <v>0</v>
      </c>
      <c r="AK49" s="75">
        <f>RTM_IEX!L49</f>
        <v>33.86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-8.9775561097256859E-2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0.22211703887979808</v>
      </c>
      <c r="AD50">
        <f t="shared" si="1"/>
        <v>24.838107400022945</v>
      </c>
      <c r="AE50">
        <f>'IDT-1'!D50</f>
        <v>0</v>
      </c>
      <c r="AF50" s="26"/>
      <c r="AG50">
        <f t="shared" si="2"/>
        <v>24.838107400022945</v>
      </c>
      <c r="AI50" s="75">
        <f>PXIL!L50</f>
        <v>0</v>
      </c>
      <c r="AJ50" s="75">
        <f>PXIL!R50</f>
        <v>0</v>
      </c>
      <c r="AK50" s="75">
        <f>RTM_IEX!L50</f>
        <v>25.15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-8.9775561097256859E-2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0.23910103887979808</v>
      </c>
      <c r="AD51">
        <f t="shared" si="1"/>
        <v>26.751123400022944</v>
      </c>
      <c r="AE51">
        <f>'IDT-1'!D51</f>
        <v>0</v>
      </c>
      <c r="AF51" s="26"/>
      <c r="AG51">
        <f t="shared" si="2"/>
        <v>26.751123400022944</v>
      </c>
      <c r="AI51" s="75">
        <f>PXIL!L51</f>
        <v>0</v>
      </c>
      <c r="AJ51" s="75">
        <f>PXIL!R51</f>
        <v>0</v>
      </c>
      <c r="AK51" s="75">
        <f>RTM_IEX!L51</f>
        <v>27.08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-8.9775561097256859E-2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0.23910103887979808</v>
      </c>
      <c r="AD52">
        <f t="shared" si="1"/>
        <v>26.751123400022944</v>
      </c>
      <c r="AE52">
        <f>'IDT-1'!D52</f>
        <v>0</v>
      </c>
      <c r="AF52" s="26"/>
      <c r="AG52">
        <f t="shared" si="2"/>
        <v>26.751123400022944</v>
      </c>
      <c r="AI52" s="75">
        <f>PXIL!L52</f>
        <v>0</v>
      </c>
      <c r="AJ52" s="75">
        <f>PXIL!R52</f>
        <v>0</v>
      </c>
      <c r="AK52" s="75">
        <f>RTM_IEX!L52</f>
        <v>27.08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-8.9775561097256859E-2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0.24341303887979812</v>
      </c>
      <c r="AD53">
        <f t="shared" si="1"/>
        <v>27.236811400022948</v>
      </c>
      <c r="AE53">
        <f>'IDT-1'!D53</f>
        <v>0</v>
      </c>
      <c r="AF53" s="26"/>
      <c r="AG53">
        <f t="shared" si="2"/>
        <v>27.236811400022948</v>
      </c>
      <c r="AI53" s="75">
        <f>PXIL!L53</f>
        <v>0</v>
      </c>
      <c r="AJ53" s="75">
        <f>PXIL!R53</f>
        <v>0</v>
      </c>
      <c r="AK53" s="75">
        <f>RTM_IEX!L53</f>
        <v>27.57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-8.9775561097256859E-2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0.24341303887979812</v>
      </c>
      <c r="AD54">
        <f t="shared" si="1"/>
        <v>27.236811400022948</v>
      </c>
      <c r="AE54">
        <f>'IDT-1'!D54</f>
        <v>0</v>
      </c>
      <c r="AF54" s="26"/>
      <c r="AG54">
        <f t="shared" si="2"/>
        <v>27.236811400022948</v>
      </c>
      <c r="AI54" s="75">
        <f>PXIL!L54</f>
        <v>0</v>
      </c>
      <c r="AJ54" s="75">
        <f>PXIL!R54</f>
        <v>0</v>
      </c>
      <c r="AK54" s="75">
        <f>RTM_IEX!L54</f>
        <v>27.57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-8.9775561097256859E-2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0.28169303887979813</v>
      </c>
      <c r="AD55">
        <f t="shared" si="1"/>
        <v>31.548531400022949</v>
      </c>
      <c r="AE55">
        <f>'IDT-1'!D55</f>
        <v>0</v>
      </c>
      <c r="AF55" s="26"/>
      <c r="AG55">
        <f t="shared" si="2"/>
        <v>31.548531400022949</v>
      </c>
      <c r="AI55" s="75">
        <f>PXIL!L55</f>
        <v>0</v>
      </c>
      <c r="AJ55" s="75">
        <f>PXIL!R55</f>
        <v>0</v>
      </c>
      <c r="AK55" s="75">
        <f>RTM_IEX!L55</f>
        <v>31.92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-8.9775561097256859E-2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0.20935703887979809</v>
      </c>
      <c r="AD56">
        <f t="shared" si="1"/>
        <v>23.400867400022946</v>
      </c>
      <c r="AE56">
        <f>'IDT-1'!D56</f>
        <v>0</v>
      </c>
      <c r="AF56" s="26"/>
      <c r="AG56">
        <f t="shared" si="2"/>
        <v>23.400867400022946</v>
      </c>
      <c r="AI56" s="75">
        <f>PXIL!L56</f>
        <v>0</v>
      </c>
      <c r="AJ56" s="75">
        <f>PXIL!R56</f>
        <v>0</v>
      </c>
      <c r="AK56" s="75">
        <f>RTM_IEX!L56</f>
        <v>23.7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-8.9775561097256859E-2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0.23910103887979808</v>
      </c>
      <c r="AD57">
        <f t="shared" si="1"/>
        <v>26.751123400022944</v>
      </c>
      <c r="AE57">
        <f>'IDT-1'!D57</f>
        <v>0</v>
      </c>
      <c r="AF57" s="26"/>
      <c r="AG57">
        <f t="shared" si="2"/>
        <v>26.751123400022944</v>
      </c>
      <c r="AI57" s="75">
        <f>PXIL!L57</f>
        <v>0</v>
      </c>
      <c r="AJ57" s="75">
        <f>PXIL!R57</f>
        <v>0</v>
      </c>
      <c r="AK57" s="75">
        <f>RTM_IEX!L57</f>
        <v>27.08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-8.9775561097256859E-2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0.23910103887979808</v>
      </c>
      <c r="AD58">
        <f t="shared" si="1"/>
        <v>26.751123400022944</v>
      </c>
      <c r="AE58">
        <f>'IDT-1'!D58</f>
        <v>0</v>
      </c>
      <c r="AF58" s="26"/>
      <c r="AG58">
        <f t="shared" si="2"/>
        <v>26.751123400022944</v>
      </c>
      <c r="AI58" s="75">
        <f>PXIL!L58</f>
        <v>0</v>
      </c>
      <c r="AJ58" s="75">
        <f>PXIL!R58</f>
        <v>0</v>
      </c>
      <c r="AK58" s="75">
        <f>RTM_IEX!L58</f>
        <v>27.08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-8.9775561097256859E-2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0.23910103887979808</v>
      </c>
      <c r="AD59">
        <f t="shared" si="1"/>
        <v>26.751123400022944</v>
      </c>
      <c r="AE59">
        <f>'IDT-1'!D59</f>
        <v>0</v>
      </c>
      <c r="AF59" s="26"/>
      <c r="AG59">
        <f t="shared" si="2"/>
        <v>26.751123400022944</v>
      </c>
      <c r="AI59" s="75">
        <f>PXIL!L59</f>
        <v>0</v>
      </c>
      <c r="AJ59" s="75">
        <f>PXIL!R59</f>
        <v>0</v>
      </c>
      <c r="AK59" s="75">
        <f>RTM_IEX!L59</f>
        <v>27.08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-8.9775561097256859E-2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0.23910103887979808</v>
      </c>
      <c r="AD60">
        <f t="shared" si="1"/>
        <v>26.751123400022944</v>
      </c>
      <c r="AE60">
        <f>'IDT-1'!D60</f>
        <v>0</v>
      </c>
      <c r="AF60" s="26"/>
      <c r="AG60">
        <f t="shared" si="2"/>
        <v>26.751123400022944</v>
      </c>
      <c r="AI60" s="75">
        <f>PXIL!L60</f>
        <v>0</v>
      </c>
      <c r="AJ60" s="75">
        <f>PXIL!R60</f>
        <v>0</v>
      </c>
      <c r="AK60" s="75">
        <f>RTM_IEX!L60</f>
        <v>27.08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-8.9775561097256859E-2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0.28169303887979813</v>
      </c>
      <c r="AD61">
        <f t="shared" si="1"/>
        <v>31.548531400022949</v>
      </c>
      <c r="AE61">
        <f>'IDT-1'!D61</f>
        <v>0</v>
      </c>
      <c r="AF61" s="26"/>
      <c r="AG61">
        <f t="shared" si="2"/>
        <v>31.548531400022949</v>
      </c>
      <c r="AI61" s="75">
        <f>PXIL!L61</f>
        <v>0</v>
      </c>
      <c r="AJ61" s="75">
        <f>PXIL!R61</f>
        <v>0</v>
      </c>
      <c r="AK61" s="75">
        <f>RTM_IEX!L61</f>
        <v>31.92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-8.9775561097256859E-2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0.20513303887979809</v>
      </c>
      <c r="AD62">
        <f t="shared" si="1"/>
        <v>22.925091400022946</v>
      </c>
      <c r="AE62">
        <f>'IDT-1'!D62</f>
        <v>0</v>
      </c>
      <c r="AF62" s="26"/>
      <c r="AG62">
        <f t="shared" si="2"/>
        <v>22.925091400022946</v>
      </c>
      <c r="AI62" s="75">
        <f>PXIL!L62</f>
        <v>0</v>
      </c>
      <c r="AJ62" s="75">
        <f>PXIL!R62</f>
        <v>0</v>
      </c>
      <c r="AK62" s="75">
        <f>RTM_IEX!L62</f>
        <v>23.22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-8.9775561097256859E-2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0.23065303887979813</v>
      </c>
      <c r="AD63">
        <f t="shared" si="1"/>
        <v>25.799571400022948</v>
      </c>
      <c r="AE63">
        <f>'IDT-1'!D63</f>
        <v>0</v>
      </c>
      <c r="AF63" s="26"/>
      <c r="AG63">
        <f t="shared" si="2"/>
        <v>25.799571400022948</v>
      </c>
      <c r="AI63" s="75">
        <f>PXIL!L63</f>
        <v>0</v>
      </c>
      <c r="AJ63" s="75">
        <f>PXIL!R63</f>
        <v>0</v>
      </c>
      <c r="AK63" s="75">
        <f>RTM_IEX!L63</f>
        <v>26.12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-8.9775561097256859E-2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0.23065303887979813</v>
      </c>
      <c r="AD64">
        <f t="shared" si="1"/>
        <v>25.799571400022948</v>
      </c>
      <c r="AE64">
        <f>'IDT-1'!D64</f>
        <v>0</v>
      </c>
      <c r="AF64" s="26"/>
      <c r="AG64">
        <f t="shared" si="2"/>
        <v>25.799571400022948</v>
      </c>
      <c r="AI64" s="75">
        <f>PXIL!L64</f>
        <v>0</v>
      </c>
      <c r="AJ64" s="75">
        <f>PXIL!R64</f>
        <v>0</v>
      </c>
      <c r="AK64" s="75">
        <f>RTM_IEX!L64</f>
        <v>26.12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-8.9775561097256859E-2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0.23065303887979813</v>
      </c>
      <c r="AD65">
        <f t="shared" si="1"/>
        <v>25.799571400022948</v>
      </c>
      <c r="AE65">
        <f>'IDT-1'!D65</f>
        <v>0</v>
      </c>
      <c r="AF65" s="26"/>
      <c r="AG65">
        <f t="shared" si="2"/>
        <v>25.799571400022948</v>
      </c>
      <c r="AI65" s="75">
        <f>PXIL!L65</f>
        <v>0</v>
      </c>
      <c r="AJ65" s="75">
        <f>PXIL!R65</f>
        <v>0</v>
      </c>
      <c r="AK65" s="75">
        <f>RTM_IEX!L65</f>
        <v>26.12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-8.9775561097256859E-2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0.23065303887979813</v>
      </c>
      <c r="AD66">
        <f t="shared" si="1"/>
        <v>25.799571400022948</v>
      </c>
      <c r="AE66">
        <f>'IDT-1'!D66</f>
        <v>0</v>
      </c>
      <c r="AF66" s="26"/>
      <c r="AG66">
        <f t="shared" si="2"/>
        <v>25.799571400022948</v>
      </c>
      <c r="AI66" s="75">
        <f>PXIL!L66</f>
        <v>0</v>
      </c>
      <c r="AJ66" s="75">
        <f>PXIL!R66</f>
        <v>0</v>
      </c>
      <c r="AK66" s="75">
        <f>RTM_IEX!L66</f>
        <v>26.12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-8.9775561097256859E-2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0.25617303887979809</v>
      </c>
      <c r="AD67">
        <f t="shared" si="1"/>
        <v>28.674051400022947</v>
      </c>
      <c r="AE67">
        <f>'IDT-1'!D67</f>
        <v>0</v>
      </c>
      <c r="AF67" s="26"/>
      <c r="AG67">
        <f t="shared" si="2"/>
        <v>28.674051400022947</v>
      </c>
      <c r="AI67" s="75">
        <f>PXIL!L67</f>
        <v>0</v>
      </c>
      <c r="AJ67" s="75">
        <f>PXIL!R67</f>
        <v>0</v>
      </c>
      <c r="AK67" s="75">
        <f>RTM_IEX!L67</f>
        <v>29.02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-8.9775561097256859E-2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0.17107703887979811</v>
      </c>
      <c r="AD68">
        <f t="shared" ref="AD68:AD98" si="4">SUM(B68:AB68,AI68:AR68)-AC68</f>
        <v>19.089147400022949</v>
      </c>
      <c r="AE68">
        <f>'IDT-1'!D68</f>
        <v>0</v>
      </c>
      <c r="AF68" s="26"/>
      <c r="AG68">
        <f t="shared" ref="AG68:AG98" si="5">SUM(AD68:AF68)</f>
        <v>19.089147400022949</v>
      </c>
      <c r="AI68" s="75">
        <f>PXIL!L68</f>
        <v>0</v>
      </c>
      <c r="AJ68" s="75">
        <f>PXIL!R68</f>
        <v>0</v>
      </c>
      <c r="AK68" s="75">
        <f>RTM_IEX!L68</f>
        <v>19.350000000000001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-8.9775561097256859E-2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0.20513303887979809</v>
      </c>
      <c r="AD69">
        <f t="shared" si="4"/>
        <v>22.925091400022946</v>
      </c>
      <c r="AE69">
        <f>'IDT-1'!D69</f>
        <v>0</v>
      </c>
      <c r="AF69" s="26"/>
      <c r="AG69">
        <f t="shared" si="5"/>
        <v>22.925091400022946</v>
      </c>
      <c r="AI69" s="75">
        <f>PXIL!L69</f>
        <v>0</v>
      </c>
      <c r="AJ69" s="75">
        <f>PXIL!R69</f>
        <v>0</v>
      </c>
      <c r="AK69" s="75">
        <f>RTM_IEX!L69</f>
        <v>23.22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-8.9775561097256859E-2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0.20513303887979809</v>
      </c>
      <c r="AD70">
        <f t="shared" si="4"/>
        <v>22.925091400022946</v>
      </c>
      <c r="AE70">
        <f>'IDT-1'!D70</f>
        <v>0</v>
      </c>
      <c r="AF70" s="26"/>
      <c r="AG70">
        <f t="shared" si="5"/>
        <v>22.925091400022946</v>
      </c>
      <c r="AI70" s="75">
        <f>PXIL!L70</f>
        <v>0</v>
      </c>
      <c r="AJ70" s="75">
        <f>PXIL!R70</f>
        <v>0</v>
      </c>
      <c r="AK70" s="75">
        <f>RTM_IEX!L70</f>
        <v>23.22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-8.9775561097256859E-2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0.1965970388797981</v>
      </c>
      <c r="AD71">
        <f t="shared" si="4"/>
        <v>21.963627400022947</v>
      </c>
      <c r="AE71">
        <f>'IDT-1'!D71</f>
        <v>0</v>
      </c>
      <c r="AF71" s="26"/>
      <c r="AG71">
        <f t="shared" si="5"/>
        <v>21.963627400022947</v>
      </c>
      <c r="AI71" s="75">
        <f>PXIL!L71</f>
        <v>0</v>
      </c>
      <c r="AJ71" s="75">
        <f>PXIL!R71</f>
        <v>0</v>
      </c>
      <c r="AK71" s="75">
        <f>RTM_IEX!L71</f>
        <v>22.25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-8.9775561097256859E-2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0.1965970388797981</v>
      </c>
      <c r="AD72">
        <f t="shared" si="4"/>
        <v>21.963627400022947</v>
      </c>
      <c r="AE72">
        <f>'IDT-1'!D72</f>
        <v>0</v>
      </c>
      <c r="AF72" s="26"/>
      <c r="AG72">
        <f t="shared" si="5"/>
        <v>21.963627400022947</v>
      </c>
      <c r="AI72" s="75">
        <f>PXIL!L72</f>
        <v>0</v>
      </c>
      <c r="AJ72" s="75">
        <f>PXIL!R72</f>
        <v>0</v>
      </c>
      <c r="AK72" s="75">
        <f>RTM_IEX!L72</f>
        <v>22.25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-8.9775561097256859E-2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0.23065303887979813</v>
      </c>
      <c r="AD73">
        <f t="shared" si="4"/>
        <v>25.799571400022948</v>
      </c>
      <c r="AE73">
        <f>'IDT-1'!D73</f>
        <v>0</v>
      </c>
      <c r="AF73" s="26"/>
      <c r="AG73">
        <f t="shared" si="5"/>
        <v>25.799571400022948</v>
      </c>
      <c r="AI73" s="75">
        <f>PXIL!L73</f>
        <v>0</v>
      </c>
      <c r="AJ73" s="75">
        <f>PXIL!R73</f>
        <v>0</v>
      </c>
      <c r="AK73" s="75">
        <f>RTM_IEX!L73</f>
        <v>26.12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-8.9775561097256859E-2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7.9703887979808358E-4</v>
      </c>
      <c r="AD74">
        <f t="shared" si="4"/>
        <v>-9.0572599977054941E-2</v>
      </c>
      <c r="AE74">
        <f>'IDT-1'!D74</f>
        <v>0</v>
      </c>
      <c r="AF74" s="26"/>
      <c r="AG74">
        <f t="shared" si="5"/>
        <v>-9.0572599977054941E-2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-8.9775561097256859E-2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7.9703887979808358E-4</v>
      </c>
      <c r="AD75">
        <f t="shared" si="4"/>
        <v>-9.0572599977054941E-2</v>
      </c>
      <c r="AE75">
        <f>'IDT-1'!D75</f>
        <v>0</v>
      </c>
      <c r="AF75" s="26"/>
      <c r="AG75">
        <f t="shared" si="5"/>
        <v>-9.0572599977054941E-2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-8.9775561097256859E-2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7.9703887979808358E-4</v>
      </c>
      <c r="AD76">
        <f t="shared" si="4"/>
        <v>-9.0572599977054941E-2</v>
      </c>
      <c r="AE76">
        <f>'IDT-1'!D76</f>
        <v>0</v>
      </c>
      <c r="AF76" s="26"/>
      <c r="AG76">
        <f t="shared" si="5"/>
        <v>-9.0572599977054941E-2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-8.9775561097256859E-2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7.9703887979808358E-4</v>
      </c>
      <c r="AD77">
        <f t="shared" si="4"/>
        <v>-9.0572599977054941E-2</v>
      </c>
      <c r="AE77">
        <f>'IDT-1'!D77</f>
        <v>0</v>
      </c>
      <c r="AF77" s="26"/>
      <c r="AG77">
        <f t="shared" si="5"/>
        <v>-9.0572599977054941E-2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-8.9775561097256859E-2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7.9703887979808358E-4</v>
      </c>
      <c r="AD78">
        <f t="shared" si="4"/>
        <v>-9.0572599977054941E-2</v>
      </c>
      <c r="AE78">
        <f>'IDT-1'!D78</f>
        <v>0</v>
      </c>
      <c r="AF78" s="26"/>
      <c r="AG78">
        <f t="shared" si="5"/>
        <v>-9.0572599977054941E-2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-8.9775561097256859E-2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0.25617303887979809</v>
      </c>
      <c r="AD79">
        <f t="shared" si="4"/>
        <v>28.674051400022947</v>
      </c>
      <c r="AE79">
        <f>'IDT-1'!D79</f>
        <v>0</v>
      </c>
      <c r="AF79" s="26"/>
      <c r="AG79">
        <f t="shared" si="5"/>
        <v>28.674051400022947</v>
      </c>
      <c r="AI79" s="75">
        <f>PXIL!L79</f>
        <v>0</v>
      </c>
      <c r="AJ79" s="75">
        <f>PXIL!R79</f>
        <v>0</v>
      </c>
      <c r="AK79" s="75">
        <f>RTM_IEX!L79</f>
        <v>29.02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-8.9775561097256859E-2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7.9703887979808358E-4</v>
      </c>
      <c r="AD80">
        <f t="shared" si="4"/>
        <v>-9.0572599977054941E-2</v>
      </c>
      <c r="AE80">
        <f>'IDT-1'!D80</f>
        <v>0</v>
      </c>
      <c r="AF80" s="26"/>
      <c r="AG80">
        <f t="shared" si="5"/>
        <v>-9.0572599977054941E-2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-8.9775561097256859E-2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7.9703887979808358E-4</v>
      </c>
      <c r="AD81">
        <f t="shared" si="4"/>
        <v>-9.0572599977054941E-2</v>
      </c>
      <c r="AE81">
        <f>'IDT-1'!D81</f>
        <v>0</v>
      </c>
      <c r="AF81" s="26"/>
      <c r="AG81">
        <f t="shared" si="5"/>
        <v>-9.0572599977054941E-2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-8.9775561097256859E-2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0.2135810388797981</v>
      </c>
      <c r="AD82">
        <f t="shared" si="4"/>
        <v>23.876643400022946</v>
      </c>
      <c r="AE82">
        <f>'IDT-1'!D82</f>
        <v>0</v>
      </c>
      <c r="AF82" s="26"/>
      <c r="AG82">
        <f t="shared" si="5"/>
        <v>23.876643400022946</v>
      </c>
      <c r="AI82" s="75">
        <f>PXIL!L82</f>
        <v>0</v>
      </c>
      <c r="AJ82" s="75">
        <f>PXIL!R82</f>
        <v>0</v>
      </c>
      <c r="AK82" s="75">
        <f>RTM_IEX!L82</f>
        <v>24.18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-8.9775561097256859E-2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0.1965970388797981</v>
      </c>
      <c r="AD83">
        <f t="shared" si="4"/>
        <v>21.963627400022947</v>
      </c>
      <c r="AE83">
        <f>'IDT-1'!D83</f>
        <v>0</v>
      </c>
      <c r="AF83" s="26"/>
      <c r="AG83">
        <f t="shared" si="5"/>
        <v>21.963627400022947</v>
      </c>
      <c r="AI83" s="75">
        <f>PXIL!L83</f>
        <v>0</v>
      </c>
      <c r="AJ83" s="75">
        <f>PXIL!R83</f>
        <v>0</v>
      </c>
      <c r="AK83" s="75">
        <f>RTM_IEX!L83</f>
        <v>22.25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-8.9775561097256859E-2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0.20513303887979809</v>
      </c>
      <c r="AD84">
        <f t="shared" si="4"/>
        <v>22.925091400022946</v>
      </c>
      <c r="AE84">
        <f>'IDT-1'!D84</f>
        <v>0</v>
      </c>
      <c r="AF84" s="26"/>
      <c r="AG84">
        <f t="shared" si="5"/>
        <v>22.925091400022946</v>
      </c>
      <c r="AI84" s="75">
        <f>PXIL!L84</f>
        <v>0</v>
      </c>
      <c r="AJ84" s="75">
        <f>PXIL!R84</f>
        <v>0</v>
      </c>
      <c r="AK84" s="75">
        <f>RTM_IEX!L84</f>
        <v>23.22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-8.9775561097256859E-2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0.23910103887979808</v>
      </c>
      <c r="AD85">
        <f t="shared" si="4"/>
        <v>26.751123400022944</v>
      </c>
      <c r="AE85">
        <f>'IDT-1'!D85</f>
        <v>0</v>
      </c>
      <c r="AF85" s="26"/>
      <c r="AG85">
        <f t="shared" si="5"/>
        <v>26.751123400022944</v>
      </c>
      <c r="AI85" s="75">
        <f>PXIL!L85</f>
        <v>0</v>
      </c>
      <c r="AJ85" s="75">
        <f>PXIL!R85</f>
        <v>0</v>
      </c>
      <c r="AK85" s="75">
        <f>RTM_IEX!L85</f>
        <v>27.08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-8.9775561097256859E-2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0.17098903887979811</v>
      </c>
      <c r="AD86">
        <f t="shared" si="4"/>
        <v>19.079235400022945</v>
      </c>
      <c r="AE86">
        <f>'IDT-1'!D86</f>
        <v>0</v>
      </c>
      <c r="AF86" s="26"/>
      <c r="AG86">
        <f t="shared" si="5"/>
        <v>19.079235400022945</v>
      </c>
      <c r="AI86" s="75">
        <f>PXIL!L86</f>
        <v>0</v>
      </c>
      <c r="AJ86" s="75">
        <f>PXIL!R86</f>
        <v>0</v>
      </c>
      <c r="AK86" s="75">
        <f>RTM_IEX!L86</f>
        <v>19.34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-8.9775561097256859E-2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0.1965970388797981</v>
      </c>
      <c r="AD87">
        <f t="shared" si="4"/>
        <v>21.963627400022947</v>
      </c>
      <c r="AE87">
        <f>'IDT-1'!D87</f>
        <v>0</v>
      </c>
      <c r="AF87" s="26"/>
      <c r="AG87">
        <f t="shared" si="5"/>
        <v>21.963627400022947</v>
      </c>
      <c r="AI87" s="75">
        <f>PXIL!L87</f>
        <v>0</v>
      </c>
      <c r="AJ87" s="75">
        <f>PXIL!R87</f>
        <v>0</v>
      </c>
      <c r="AK87" s="75">
        <f>RTM_IEX!L87</f>
        <v>22.25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-8.9775561097256859E-2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0.18806103887979811</v>
      </c>
      <c r="AD88">
        <f t="shared" si="4"/>
        <v>21.002163400022948</v>
      </c>
      <c r="AE88">
        <f>'IDT-1'!D88</f>
        <v>0</v>
      </c>
      <c r="AF88" s="26"/>
      <c r="AG88">
        <f t="shared" si="5"/>
        <v>21.002163400022948</v>
      </c>
      <c r="AI88" s="75">
        <f>PXIL!L88</f>
        <v>0</v>
      </c>
      <c r="AJ88" s="75">
        <f>PXIL!R88</f>
        <v>0</v>
      </c>
      <c r="AK88" s="75">
        <f>RTM_IEX!L88</f>
        <v>21.28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-8.9775561097256859E-2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0.17952503887979809</v>
      </c>
      <c r="AD89">
        <f t="shared" si="4"/>
        <v>20.040699400022945</v>
      </c>
      <c r="AE89">
        <f>'IDT-1'!D89</f>
        <v>0</v>
      </c>
      <c r="AF89" s="26"/>
      <c r="AG89">
        <f t="shared" si="5"/>
        <v>20.040699400022945</v>
      </c>
      <c r="AI89" s="75">
        <f>PXIL!L89</f>
        <v>0</v>
      </c>
      <c r="AJ89" s="75">
        <f>PXIL!R89</f>
        <v>0</v>
      </c>
      <c r="AK89" s="75">
        <f>RTM_IEX!L89</f>
        <v>20.309999999999999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-8.9775561097256859E-2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0.18806103887979811</v>
      </c>
      <c r="AD90">
        <f t="shared" si="4"/>
        <v>21.002163400022948</v>
      </c>
      <c r="AE90">
        <f>'IDT-1'!D90</f>
        <v>0</v>
      </c>
      <c r="AF90" s="26"/>
      <c r="AG90">
        <f t="shared" si="5"/>
        <v>21.002163400022948</v>
      </c>
      <c r="AI90" s="75">
        <f>PXIL!L90</f>
        <v>0</v>
      </c>
      <c r="AJ90" s="75">
        <f>PXIL!R90</f>
        <v>0</v>
      </c>
      <c r="AK90" s="75">
        <f>RTM_IEX!L90</f>
        <v>21.28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-8.9775561097256859E-2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0.22211703887979808</v>
      </c>
      <c r="AD91">
        <f t="shared" si="4"/>
        <v>24.838107400022945</v>
      </c>
      <c r="AE91">
        <f>'IDT-1'!D91</f>
        <v>0</v>
      </c>
      <c r="AF91" s="26"/>
      <c r="AG91">
        <f t="shared" si="5"/>
        <v>24.838107400022945</v>
      </c>
      <c r="AI91" s="75">
        <f>PXIL!L91</f>
        <v>0</v>
      </c>
      <c r="AJ91" s="75">
        <f>PXIL!R91</f>
        <v>0</v>
      </c>
      <c r="AK91" s="75">
        <f>RTM_IEX!L91</f>
        <v>25.15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-8.9775561097256859E-2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0.15400503887979811</v>
      </c>
      <c r="AD92">
        <f t="shared" si="4"/>
        <v>17.166219400022946</v>
      </c>
      <c r="AE92">
        <f>'IDT-1'!D92</f>
        <v>0</v>
      </c>
      <c r="AF92" s="26"/>
      <c r="AG92">
        <f t="shared" si="5"/>
        <v>17.166219400022946</v>
      </c>
      <c r="AI92" s="75">
        <f>PXIL!L92</f>
        <v>0</v>
      </c>
      <c r="AJ92" s="75">
        <f>PXIL!R92</f>
        <v>0</v>
      </c>
      <c r="AK92" s="75">
        <f>RTM_IEX!L92</f>
        <v>17.41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-8.9775561097256859E-2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0.17107703887979811</v>
      </c>
      <c r="AD93">
        <f t="shared" si="4"/>
        <v>19.089147400022949</v>
      </c>
      <c r="AE93">
        <f>'IDT-1'!D93</f>
        <v>0</v>
      </c>
      <c r="AF93" s="26"/>
      <c r="AG93">
        <f t="shared" si="5"/>
        <v>19.089147400022949</v>
      </c>
      <c r="AI93" s="75">
        <f>PXIL!L93</f>
        <v>0</v>
      </c>
      <c r="AJ93" s="75">
        <f>PXIL!R93</f>
        <v>0</v>
      </c>
      <c r="AK93" s="75">
        <f>RTM_IEX!L93</f>
        <v>19.350000000000001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-8.9775561097256859E-2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0.17107703887979811</v>
      </c>
      <c r="AD94">
        <f t="shared" si="4"/>
        <v>19.089147400022949</v>
      </c>
      <c r="AE94">
        <f>'IDT-1'!D94</f>
        <v>0</v>
      </c>
      <c r="AF94" s="26"/>
      <c r="AG94">
        <f t="shared" si="5"/>
        <v>19.089147400022949</v>
      </c>
      <c r="AI94" s="75">
        <f>PXIL!L94</f>
        <v>0</v>
      </c>
      <c r="AJ94" s="75">
        <f>PXIL!R94</f>
        <v>0</v>
      </c>
      <c r="AK94" s="75">
        <f>RTM_IEX!L94</f>
        <v>19.350000000000001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-8.9775561097256859E-2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0.15400503887979811</v>
      </c>
      <c r="AD95">
        <f t="shared" si="4"/>
        <v>17.166219400022946</v>
      </c>
      <c r="AE95">
        <f>'IDT-1'!D95</f>
        <v>0</v>
      </c>
      <c r="AF95" s="26"/>
      <c r="AG95">
        <f t="shared" si="5"/>
        <v>17.166219400022946</v>
      </c>
      <c r="AI95" s="75">
        <f>PXIL!L95</f>
        <v>0</v>
      </c>
      <c r="AJ95" s="75">
        <f>PXIL!R95</f>
        <v>0</v>
      </c>
      <c r="AK95" s="75">
        <f>RTM_IEX!L95</f>
        <v>17.41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-8.9775561097256859E-2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0.16254103887979809</v>
      </c>
      <c r="AD96">
        <f t="shared" si="4"/>
        <v>18.127683400022946</v>
      </c>
      <c r="AE96">
        <f>'IDT-1'!D96</f>
        <v>0</v>
      </c>
      <c r="AF96" s="26"/>
      <c r="AG96">
        <f t="shared" si="5"/>
        <v>18.127683400022946</v>
      </c>
      <c r="AI96" s="75">
        <f>PXIL!L96</f>
        <v>0</v>
      </c>
      <c r="AJ96" s="75">
        <f>PXIL!R96</f>
        <v>0</v>
      </c>
      <c r="AK96" s="75">
        <f>RTM_IEX!L96</f>
        <v>18.38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-8.9775561097256859E-2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0.20513303887979809</v>
      </c>
      <c r="AD97">
        <f t="shared" si="4"/>
        <v>22.925091400022946</v>
      </c>
      <c r="AE97">
        <f>'IDT-1'!D97</f>
        <v>0</v>
      </c>
      <c r="AF97" s="26"/>
      <c r="AG97">
        <f t="shared" si="5"/>
        <v>22.925091400022946</v>
      </c>
      <c r="AI97" s="75">
        <f>PXIL!L97</f>
        <v>0</v>
      </c>
      <c r="AJ97" s="75">
        <f>PXIL!R97</f>
        <v>0</v>
      </c>
      <c r="AK97" s="75">
        <f>RTM_IEX!L97</f>
        <v>23.22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-8.9775561097256859E-2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0.12848503887979809</v>
      </c>
      <c r="AD98">
        <f t="shared" si="4"/>
        <v>14.291739400022944</v>
      </c>
      <c r="AE98">
        <f>'IDT-1'!D98</f>
        <v>0</v>
      </c>
      <c r="AF98" s="26"/>
      <c r="AG98">
        <f t="shared" si="5"/>
        <v>14.291739400022944</v>
      </c>
      <c r="AI98" s="75">
        <f>PXIL!L98</f>
        <v>0</v>
      </c>
      <c r="AJ98" s="75">
        <f>PXIL!R98</f>
        <v>0</v>
      </c>
      <c r="AK98" s="75">
        <f>RTM_IEX!L98</f>
        <v>14.51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1.1246117244384015E-2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4.4878287140082112E-3</v>
      </c>
      <c r="AD99">
        <f t="shared" si="6"/>
        <v>0.50117078853037533</v>
      </c>
      <c r="AE99">
        <f t="shared" ref="AE99:AR99" si="7">SUM(AE3:AE98)/4000</f>
        <v>0</v>
      </c>
      <c r="AG99">
        <f t="shared" si="7"/>
        <v>0.50117078853037533</v>
      </c>
      <c r="AI99">
        <f t="shared" si="7"/>
        <v>0</v>
      </c>
      <c r="AJ99">
        <f t="shared" si="7"/>
        <v>0</v>
      </c>
      <c r="AK99">
        <f t="shared" si="7"/>
        <v>0.49441249999999981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43" activePane="bottomRight" state="frozen"/>
      <selection pane="topRight" activeCell="B1" sqref="B1"/>
      <selection pane="bottomLeft" activeCell="A3" sqref="A3"/>
      <selection pane="bottomRight" activeCell="S16" sqref="S16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220</v>
      </c>
      <c r="C1" s="31">
        <v>44752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44841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439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44841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9.5646620000000002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0.28999999999999998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8.6721025600000001E-2</v>
      </c>
      <c r="AD3">
        <f>SUM(B3:AB3,AI3:AR3)-AC3</f>
        <v>9.7679409744000001</v>
      </c>
      <c r="AE3">
        <v>0</v>
      </c>
      <c r="AF3" s="26"/>
      <c r="AG3">
        <f>SUM(AD3:AF3)</f>
        <v>9.7679409744000001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9.5646620000000002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8.4169025600000003E-2</v>
      </c>
      <c r="AD4">
        <f t="shared" ref="AD4:AD67" si="1">SUM(B4:AB4,AI4:AR4)-AC4</f>
        <v>9.4804929744000006</v>
      </c>
      <c r="AE4">
        <v>0</v>
      </c>
      <c r="AF4" s="26"/>
      <c r="AG4">
        <f t="shared" ref="AG4:AG67" si="2">SUM(AD4:AF4)</f>
        <v>9.4804929744000006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9.5646620000000002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4.55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0.16680102559999999</v>
      </c>
      <c r="AD5">
        <f t="shared" si="1"/>
        <v>18.787860974399997</v>
      </c>
      <c r="AE5">
        <v>0</v>
      </c>
      <c r="AF5" s="26"/>
      <c r="AG5">
        <f t="shared" si="2"/>
        <v>18.787860974399997</v>
      </c>
      <c r="AI5" s="75">
        <f>PXIL!M5</f>
        <v>0</v>
      </c>
      <c r="AJ5" s="75">
        <f>PXIL!S5</f>
        <v>0</v>
      </c>
      <c r="AK5" s="75">
        <f>RTM_IEX!M5</f>
        <v>4.84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9.5646620000000002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0.77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0.13432902560000001</v>
      </c>
      <c r="AD6">
        <f t="shared" si="1"/>
        <v>15.1303329744</v>
      </c>
      <c r="AE6">
        <v>0</v>
      </c>
      <c r="AF6" s="26"/>
      <c r="AG6">
        <f t="shared" si="2"/>
        <v>15.1303329744</v>
      </c>
      <c r="AI6" s="75">
        <f>PXIL!M6</f>
        <v>0</v>
      </c>
      <c r="AJ6" s="75">
        <f>PXIL!S6</f>
        <v>0</v>
      </c>
      <c r="AK6" s="75">
        <f>RTM_IEX!M6</f>
        <v>4.93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9.5646620000000002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0.1233290256</v>
      </c>
      <c r="AD7">
        <f t="shared" si="1"/>
        <v>13.891332974400001</v>
      </c>
      <c r="AE7">
        <v>0</v>
      </c>
      <c r="AF7" s="26"/>
      <c r="AG7">
        <f t="shared" si="2"/>
        <v>13.891332974400001</v>
      </c>
      <c r="AI7" s="75">
        <f>PXIL!M7</f>
        <v>0</v>
      </c>
      <c r="AJ7" s="75">
        <f>PXIL!S7</f>
        <v>0</v>
      </c>
      <c r="AK7" s="75">
        <f>RTM_IEX!M7</f>
        <v>4.45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9.5646620000000002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0.1114490256</v>
      </c>
      <c r="AD8">
        <f t="shared" si="1"/>
        <v>12.553212974399999</v>
      </c>
      <c r="AE8">
        <v>0</v>
      </c>
      <c r="AF8" s="26"/>
      <c r="AG8">
        <f t="shared" si="2"/>
        <v>12.553212974399999</v>
      </c>
      <c r="AI8" s="75">
        <f>PXIL!M8</f>
        <v>0</v>
      </c>
      <c r="AJ8" s="75">
        <f>PXIL!S8</f>
        <v>0</v>
      </c>
      <c r="AK8" s="75">
        <f>RTM_IEX!M8</f>
        <v>3.1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8.3255990000000004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7.3265271200000009E-2</v>
      </c>
      <c r="AD9">
        <f t="shared" si="1"/>
        <v>8.2523337288</v>
      </c>
      <c r="AE9">
        <v>0</v>
      </c>
      <c r="AF9" s="26"/>
      <c r="AG9">
        <f t="shared" si="2"/>
        <v>8.2523337288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9.5646620000000002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0.1207770256</v>
      </c>
      <c r="AD10">
        <f t="shared" si="1"/>
        <v>13.6038849744</v>
      </c>
      <c r="AE10">
        <v>0</v>
      </c>
      <c r="AF10" s="26"/>
      <c r="AG10">
        <f t="shared" si="2"/>
        <v>13.6038849744</v>
      </c>
      <c r="AI10" s="75">
        <f>PXIL!M10</f>
        <v>0</v>
      </c>
      <c r="AJ10" s="75">
        <f>PXIL!S10</f>
        <v>0</v>
      </c>
      <c r="AK10" s="75">
        <f>RTM_IEX!M10</f>
        <v>4.16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9.5646620000000002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0.1122410256</v>
      </c>
      <c r="AD11">
        <f t="shared" si="1"/>
        <v>12.6424209744</v>
      </c>
      <c r="AE11">
        <v>0</v>
      </c>
      <c r="AF11" s="26"/>
      <c r="AG11">
        <f t="shared" si="2"/>
        <v>12.6424209744</v>
      </c>
      <c r="AI11" s="75">
        <f>PXIL!M11</f>
        <v>0</v>
      </c>
      <c r="AJ11" s="75">
        <f>PXIL!S11</f>
        <v>0</v>
      </c>
      <c r="AK11" s="75">
        <f>RTM_IEX!M11</f>
        <v>3.19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9.5646620000000002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2.61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0.1505210256</v>
      </c>
      <c r="AD12">
        <f t="shared" si="1"/>
        <v>16.954140974399998</v>
      </c>
      <c r="AE12">
        <v>0</v>
      </c>
      <c r="AF12" s="26"/>
      <c r="AG12">
        <f t="shared" si="2"/>
        <v>16.954140974399998</v>
      </c>
      <c r="AI12" s="75">
        <f>PXIL!M12</f>
        <v>0</v>
      </c>
      <c r="AJ12" s="75">
        <f>PXIL!S12</f>
        <v>0</v>
      </c>
      <c r="AK12" s="75">
        <f>RTM_IEX!M12</f>
        <v>4.93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9.5646620000000002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0.39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0.1309850256</v>
      </c>
      <c r="AD13">
        <f t="shared" si="1"/>
        <v>14.753676974400001</v>
      </c>
      <c r="AE13">
        <v>0</v>
      </c>
      <c r="AF13" s="26"/>
      <c r="AG13">
        <f t="shared" si="2"/>
        <v>14.753676974400001</v>
      </c>
      <c r="AI13" s="75">
        <f>PXIL!M13</f>
        <v>0</v>
      </c>
      <c r="AJ13" s="75">
        <f>PXIL!S13</f>
        <v>0</v>
      </c>
      <c r="AK13" s="75">
        <f>RTM_IEX!M13</f>
        <v>4.93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9.5646620000000002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1.64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0.14119302560000002</v>
      </c>
      <c r="AD14">
        <f t="shared" si="1"/>
        <v>15.903468974400003</v>
      </c>
      <c r="AE14">
        <v>0</v>
      </c>
      <c r="AF14" s="26"/>
      <c r="AG14">
        <f t="shared" si="2"/>
        <v>15.903468974400003</v>
      </c>
      <c r="AI14" s="75">
        <f>PXIL!M14</f>
        <v>0</v>
      </c>
      <c r="AJ14" s="75">
        <f>PXIL!S14</f>
        <v>0</v>
      </c>
      <c r="AK14" s="75">
        <f>RTM_IEX!M14</f>
        <v>4.84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9.5646620000000002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0.77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0.13432902560000001</v>
      </c>
      <c r="AD15">
        <f t="shared" si="1"/>
        <v>15.1303329744</v>
      </c>
      <c r="AE15">
        <v>0</v>
      </c>
      <c r="AF15" s="26"/>
      <c r="AG15">
        <f t="shared" si="2"/>
        <v>15.1303329744</v>
      </c>
      <c r="AI15" s="75">
        <f>PXIL!M15</f>
        <v>0</v>
      </c>
      <c r="AJ15" s="75">
        <f>PXIL!S15</f>
        <v>0</v>
      </c>
      <c r="AK15" s="75">
        <f>RTM_IEX!M15</f>
        <v>4.93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9.5646620000000002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9.9481025600000009E-2</v>
      </c>
      <c r="AD16">
        <f t="shared" si="1"/>
        <v>11.205180974400001</v>
      </c>
      <c r="AE16">
        <v>0</v>
      </c>
      <c r="AF16" s="26"/>
      <c r="AG16">
        <f t="shared" si="2"/>
        <v>11.205180974400001</v>
      </c>
      <c r="AI16" s="75">
        <f>PXIL!M16</f>
        <v>0</v>
      </c>
      <c r="AJ16" s="75">
        <f>PXIL!S16</f>
        <v>0</v>
      </c>
      <c r="AK16" s="75">
        <f>RTM_IEX!M16</f>
        <v>1.74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9.5646620000000002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0.57999999999999996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0.13186502560000002</v>
      </c>
      <c r="AD17">
        <f t="shared" si="1"/>
        <v>14.8527969744</v>
      </c>
      <c r="AE17">
        <v>0</v>
      </c>
      <c r="AF17" s="26"/>
      <c r="AG17">
        <f t="shared" si="2"/>
        <v>14.8527969744</v>
      </c>
      <c r="AI17" s="75">
        <f>PXIL!M17</f>
        <v>0</v>
      </c>
      <c r="AJ17" s="75">
        <f>PXIL!S17</f>
        <v>0</v>
      </c>
      <c r="AK17" s="75">
        <f>RTM_IEX!M17</f>
        <v>4.84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9.5646620000000002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2.5099999999999998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0.14884902560000002</v>
      </c>
      <c r="AD18">
        <f t="shared" si="1"/>
        <v>16.765812974399999</v>
      </c>
      <c r="AE18">
        <v>0</v>
      </c>
      <c r="AF18" s="26"/>
      <c r="AG18">
        <f t="shared" si="2"/>
        <v>16.765812974399999</v>
      </c>
      <c r="AI18" s="75">
        <f>PXIL!M18</f>
        <v>0</v>
      </c>
      <c r="AJ18" s="75">
        <f>PXIL!S18</f>
        <v>0</v>
      </c>
      <c r="AK18" s="75">
        <f>RTM_IEX!M18</f>
        <v>4.84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9.5646620000000002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0.21264902560000001</v>
      </c>
      <c r="AD19">
        <f t="shared" si="1"/>
        <v>23.952012974399999</v>
      </c>
      <c r="AE19">
        <v>0</v>
      </c>
      <c r="AF19" s="26"/>
      <c r="AG19">
        <f t="shared" si="2"/>
        <v>23.952012974399999</v>
      </c>
      <c r="AI19" s="75">
        <f>PXIL!M19</f>
        <v>0</v>
      </c>
      <c r="AJ19" s="75">
        <f>PXIL!S19</f>
        <v>0</v>
      </c>
      <c r="AK19" s="75">
        <f>RTM_IEX!M19</f>
        <v>4.93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9.5646620000000002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6.67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0.18545702559999999</v>
      </c>
      <c r="AD20">
        <f t="shared" si="1"/>
        <v>20.889204974399998</v>
      </c>
      <c r="AE20">
        <v>0</v>
      </c>
      <c r="AF20" s="26"/>
      <c r="AG20">
        <f t="shared" si="2"/>
        <v>20.889204974399998</v>
      </c>
      <c r="AI20" s="75">
        <f>PXIL!M20</f>
        <v>0</v>
      </c>
      <c r="AJ20" s="75">
        <f>PXIL!S20</f>
        <v>0</v>
      </c>
      <c r="AK20" s="75">
        <f>RTM_IEX!M20</f>
        <v>4.84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9.5646620000000002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7.06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0.18888902560000001</v>
      </c>
      <c r="AD21">
        <f t="shared" si="1"/>
        <v>21.275772974399999</v>
      </c>
      <c r="AE21">
        <v>0</v>
      </c>
      <c r="AF21" s="26"/>
      <c r="AG21">
        <f t="shared" si="2"/>
        <v>21.275772974399999</v>
      </c>
      <c r="AI21" s="75">
        <f>PXIL!M21</f>
        <v>0</v>
      </c>
      <c r="AJ21" s="75">
        <f>PXIL!S21</f>
        <v>0</v>
      </c>
      <c r="AK21" s="75">
        <f>RTM_IEX!M21</f>
        <v>4.84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9.5646620000000002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7.35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0.19144102560000001</v>
      </c>
      <c r="AD22">
        <f t="shared" si="1"/>
        <v>21.5632209744</v>
      </c>
      <c r="AE22">
        <v>0</v>
      </c>
      <c r="AF22" s="26"/>
      <c r="AG22">
        <f t="shared" si="2"/>
        <v>21.5632209744</v>
      </c>
      <c r="AI22" s="75">
        <f>PXIL!M22</f>
        <v>0</v>
      </c>
      <c r="AJ22" s="75">
        <f>PXIL!S22</f>
        <v>0</v>
      </c>
      <c r="AK22" s="75">
        <f>RTM_IEX!M22</f>
        <v>4.84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9.5646620000000002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0.77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0.13432902560000001</v>
      </c>
      <c r="AD23">
        <f t="shared" si="1"/>
        <v>15.1303329744</v>
      </c>
      <c r="AE23">
        <v>0</v>
      </c>
      <c r="AF23" s="26"/>
      <c r="AG23">
        <f t="shared" si="2"/>
        <v>15.1303329744</v>
      </c>
      <c r="AI23" s="75">
        <f>PXIL!M23</f>
        <v>0</v>
      </c>
      <c r="AJ23" s="75">
        <f>PXIL!S23</f>
        <v>0</v>
      </c>
      <c r="AK23" s="75">
        <f>RTM_IEX!M23</f>
        <v>4.93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9.5646620000000002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0.21264902560000001</v>
      </c>
      <c r="AD24">
        <f t="shared" si="1"/>
        <v>23.952012974399999</v>
      </c>
      <c r="AE24">
        <v>0</v>
      </c>
      <c r="AF24" s="26"/>
      <c r="AG24">
        <f t="shared" si="2"/>
        <v>23.952012974399999</v>
      </c>
      <c r="AI24" s="75">
        <f>PXIL!M24</f>
        <v>0</v>
      </c>
      <c r="AJ24" s="75">
        <f>PXIL!S24</f>
        <v>0</v>
      </c>
      <c r="AK24" s="75">
        <f>RTM_IEX!M24</f>
        <v>4.93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9.5646620000000002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8.7100000000000009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0.20340902559999999</v>
      </c>
      <c r="AD25">
        <f t="shared" si="1"/>
        <v>22.9112529744</v>
      </c>
      <c r="AE25">
        <v>0</v>
      </c>
      <c r="AF25" s="26"/>
      <c r="AG25">
        <f t="shared" si="2"/>
        <v>22.9112529744</v>
      </c>
      <c r="AI25" s="75">
        <f>PXIL!M25</f>
        <v>0</v>
      </c>
      <c r="AJ25" s="75">
        <f>PXIL!S25</f>
        <v>0</v>
      </c>
      <c r="AK25" s="75">
        <f>RTM_IEX!M25</f>
        <v>4.84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9.5646620000000002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0.21264902560000001</v>
      </c>
      <c r="AD26">
        <f t="shared" si="1"/>
        <v>23.952012974399999</v>
      </c>
      <c r="AE26">
        <v>0</v>
      </c>
      <c r="AF26" s="26"/>
      <c r="AG26">
        <f t="shared" si="2"/>
        <v>23.952012974399999</v>
      </c>
      <c r="AI26" s="75">
        <f>PXIL!M26</f>
        <v>0</v>
      </c>
      <c r="AJ26" s="75">
        <f>PXIL!S26</f>
        <v>0</v>
      </c>
      <c r="AK26" s="75">
        <f>RTM_IEX!M26</f>
        <v>4.93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9.5646620000000002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6.29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0.18211302560000001</v>
      </c>
      <c r="AD27">
        <f t="shared" si="1"/>
        <v>20.512548974400001</v>
      </c>
      <c r="AE27">
        <v>0</v>
      </c>
      <c r="AF27" s="26"/>
      <c r="AG27">
        <f t="shared" si="2"/>
        <v>20.512548974400001</v>
      </c>
      <c r="AI27" s="75">
        <f>PXIL!M27</f>
        <v>0</v>
      </c>
      <c r="AJ27" s="75">
        <f>PXIL!S27</f>
        <v>0</v>
      </c>
      <c r="AK27" s="75">
        <f>RTM_IEX!M27</f>
        <v>4.84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9.5646620000000002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0.21264902560000001</v>
      </c>
      <c r="AD28">
        <f t="shared" si="1"/>
        <v>23.952012974399999</v>
      </c>
      <c r="AE28">
        <v>0</v>
      </c>
      <c r="AF28" s="26"/>
      <c r="AG28">
        <f t="shared" si="2"/>
        <v>23.952012974399999</v>
      </c>
      <c r="AI28" s="75">
        <f>PXIL!M28</f>
        <v>0</v>
      </c>
      <c r="AJ28" s="75">
        <f>PXIL!S28</f>
        <v>0</v>
      </c>
      <c r="AK28" s="75">
        <f>RTM_IEX!M28</f>
        <v>4.93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9.5646620000000002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0.21264902560000001</v>
      </c>
      <c r="AD29">
        <f t="shared" si="1"/>
        <v>23.952012974399999</v>
      </c>
      <c r="AE29">
        <v>0</v>
      </c>
      <c r="AF29" s="26"/>
      <c r="AG29">
        <f t="shared" si="2"/>
        <v>23.952012974399999</v>
      </c>
      <c r="AI29" s="75">
        <f>PXIL!M29</f>
        <v>0</v>
      </c>
      <c r="AJ29" s="75">
        <f>PXIL!S29</f>
        <v>0</v>
      </c>
      <c r="AK29" s="75">
        <f>RTM_IEX!M29</f>
        <v>4.93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9.5646620000000002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0.15228102560000001</v>
      </c>
      <c r="AD30">
        <f t="shared" si="1"/>
        <v>17.1523809744</v>
      </c>
      <c r="AE30">
        <v>0</v>
      </c>
      <c r="AF30" s="26"/>
      <c r="AG30">
        <f t="shared" si="2"/>
        <v>17.1523809744</v>
      </c>
      <c r="AI30" s="75">
        <f>PXIL!M30</f>
        <v>0</v>
      </c>
      <c r="AJ30" s="75">
        <f>PXIL!S30</f>
        <v>0</v>
      </c>
      <c r="AK30" s="75">
        <f>RTM_IEX!M30</f>
        <v>4.84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11.158773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0.2266772024</v>
      </c>
      <c r="AD31">
        <f t="shared" si="1"/>
        <v>25.532095797599997</v>
      </c>
      <c r="AE31">
        <v>0</v>
      </c>
      <c r="AF31" s="26"/>
      <c r="AG31">
        <f t="shared" si="2"/>
        <v>25.532095797599997</v>
      </c>
      <c r="AI31" s="75">
        <f>PXIL!M31</f>
        <v>0</v>
      </c>
      <c r="AJ31" s="75">
        <f>PXIL!S31</f>
        <v>0</v>
      </c>
      <c r="AK31" s="75">
        <f>RTM_IEX!M31</f>
        <v>4.93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11.158773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0.2266772024</v>
      </c>
      <c r="AD32">
        <f t="shared" si="1"/>
        <v>25.532095797599997</v>
      </c>
      <c r="AE32">
        <v>0</v>
      </c>
      <c r="AF32" s="26"/>
      <c r="AG32">
        <f t="shared" si="2"/>
        <v>25.532095797599997</v>
      </c>
      <c r="AI32" s="75">
        <f>PXIL!M32</f>
        <v>0</v>
      </c>
      <c r="AJ32" s="75">
        <f>PXIL!S32</f>
        <v>0</v>
      </c>
      <c r="AK32" s="75">
        <f>RTM_IEX!M32</f>
        <v>4.93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11.158773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0.2266772024</v>
      </c>
      <c r="AD33">
        <f t="shared" si="1"/>
        <v>25.532095797599997</v>
      </c>
      <c r="AE33">
        <v>0</v>
      </c>
      <c r="AF33" s="26"/>
      <c r="AG33">
        <f t="shared" si="2"/>
        <v>25.532095797599997</v>
      </c>
      <c r="AI33" s="75">
        <f>PXIL!M33</f>
        <v>0</v>
      </c>
      <c r="AJ33" s="75">
        <f>PXIL!S33</f>
        <v>0</v>
      </c>
      <c r="AK33" s="75">
        <f>RTM_IEX!M33</f>
        <v>4.93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11.158773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0.2029172024</v>
      </c>
      <c r="AD34">
        <f t="shared" si="1"/>
        <v>22.8558557976</v>
      </c>
      <c r="AE34">
        <v>0</v>
      </c>
      <c r="AF34" s="26"/>
      <c r="AG34">
        <f t="shared" si="2"/>
        <v>22.8558557976</v>
      </c>
      <c r="AI34" s="75">
        <f>PXIL!M34</f>
        <v>0</v>
      </c>
      <c r="AJ34" s="75">
        <f>PXIL!S34</f>
        <v>0</v>
      </c>
      <c r="AK34" s="75">
        <f>RTM_IEX!M34</f>
        <v>4.84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11.158773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8.8000000000000007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0.21902120240000003</v>
      </c>
      <c r="AD35">
        <f t="shared" si="1"/>
        <v>24.6697517976</v>
      </c>
      <c r="AE35">
        <v>0</v>
      </c>
      <c r="AF35" s="26"/>
      <c r="AG35">
        <f t="shared" si="2"/>
        <v>24.6697517976</v>
      </c>
      <c r="AI35" s="75">
        <f>PXIL!M35</f>
        <v>0</v>
      </c>
      <c r="AJ35" s="75">
        <f>PXIL!S35</f>
        <v>0</v>
      </c>
      <c r="AK35" s="75">
        <f>RTM_IEX!M35</f>
        <v>4.93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11.158773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0.2266772024</v>
      </c>
      <c r="AD36">
        <f t="shared" si="1"/>
        <v>25.532095797599997</v>
      </c>
      <c r="AE36">
        <v>0</v>
      </c>
      <c r="AF36" s="26"/>
      <c r="AG36">
        <f t="shared" si="2"/>
        <v>25.532095797599997</v>
      </c>
      <c r="AI36" s="75">
        <f>PXIL!M36</f>
        <v>0</v>
      </c>
      <c r="AJ36" s="75">
        <f>PXIL!S36</f>
        <v>0</v>
      </c>
      <c r="AK36" s="75">
        <f>RTM_IEX!M36</f>
        <v>4.93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11.158773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2.13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0.16032520240000001</v>
      </c>
      <c r="AD37">
        <f t="shared" si="1"/>
        <v>18.0584477976</v>
      </c>
      <c r="AE37">
        <v>0</v>
      </c>
      <c r="AF37" s="26"/>
      <c r="AG37">
        <f t="shared" si="2"/>
        <v>18.0584477976</v>
      </c>
      <c r="AI37" s="75">
        <f>PXIL!M37</f>
        <v>0</v>
      </c>
      <c r="AJ37" s="75">
        <f>PXIL!S37</f>
        <v>0</v>
      </c>
      <c r="AK37" s="75">
        <f>RTM_IEX!M37</f>
        <v>4.93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11.158773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0.2266772024</v>
      </c>
      <c r="AD38">
        <f t="shared" si="1"/>
        <v>25.532095797599997</v>
      </c>
      <c r="AE38">
        <v>0</v>
      </c>
      <c r="AF38" s="26"/>
      <c r="AG38">
        <f t="shared" si="2"/>
        <v>25.532095797599997</v>
      </c>
      <c r="AI38" s="75">
        <f>PXIL!M38</f>
        <v>0</v>
      </c>
      <c r="AJ38" s="75">
        <f>PXIL!S38</f>
        <v>0</v>
      </c>
      <c r="AK38" s="75">
        <f>RTM_IEX!M38</f>
        <v>4.93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11.158773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0.2266772024</v>
      </c>
      <c r="AD39">
        <f t="shared" si="1"/>
        <v>25.532095797599997</v>
      </c>
      <c r="AE39">
        <v>0</v>
      </c>
      <c r="AF39" s="26"/>
      <c r="AG39">
        <f t="shared" si="2"/>
        <v>25.532095797599997</v>
      </c>
      <c r="AI39" s="75">
        <f>PXIL!M39</f>
        <v>0</v>
      </c>
      <c r="AJ39" s="75">
        <f>PXIL!S39</f>
        <v>0</v>
      </c>
      <c r="AK39" s="75">
        <f>RTM_IEX!M39</f>
        <v>4.93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11.158773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0.2266772024</v>
      </c>
      <c r="AD40">
        <f t="shared" si="1"/>
        <v>25.532095797599997</v>
      </c>
      <c r="AE40">
        <v>0</v>
      </c>
      <c r="AF40" s="26"/>
      <c r="AG40">
        <f t="shared" si="2"/>
        <v>25.532095797599997</v>
      </c>
      <c r="AI40" s="75">
        <f>PXIL!M40</f>
        <v>0</v>
      </c>
      <c r="AJ40" s="75">
        <f>PXIL!S40</f>
        <v>0</v>
      </c>
      <c r="AK40" s="75">
        <f>RTM_IEX!M40</f>
        <v>4.93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11.158773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9.2899999999999991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0.2225412024</v>
      </c>
      <c r="AD41">
        <f t="shared" si="1"/>
        <v>25.0662317976</v>
      </c>
      <c r="AE41">
        <v>0</v>
      </c>
      <c r="AF41" s="26"/>
      <c r="AG41">
        <f t="shared" si="2"/>
        <v>25.0662317976</v>
      </c>
      <c r="AI41" s="75">
        <f>PXIL!M41</f>
        <v>0</v>
      </c>
      <c r="AJ41" s="75">
        <f>PXIL!S41</f>
        <v>0</v>
      </c>
      <c r="AK41" s="75">
        <f>RTM_IEX!M41</f>
        <v>4.84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11.158773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8.1300000000000008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0.2123332024</v>
      </c>
      <c r="AD42">
        <f t="shared" si="1"/>
        <v>23.916439797599999</v>
      </c>
      <c r="AE42">
        <v>0</v>
      </c>
      <c r="AF42" s="26"/>
      <c r="AG42">
        <f t="shared" si="2"/>
        <v>23.916439797599999</v>
      </c>
      <c r="AI42" s="75">
        <f>PXIL!M42</f>
        <v>0</v>
      </c>
      <c r="AJ42" s="75">
        <f>PXIL!S42</f>
        <v>0</v>
      </c>
      <c r="AK42" s="75">
        <f>RTM_IEX!M42</f>
        <v>4.84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11.158773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0.2122452024</v>
      </c>
      <c r="AD43">
        <f t="shared" si="1"/>
        <v>23.906527797599999</v>
      </c>
      <c r="AE43">
        <v>0</v>
      </c>
      <c r="AF43" s="26"/>
      <c r="AG43">
        <f t="shared" si="2"/>
        <v>23.906527797599999</v>
      </c>
      <c r="AI43" s="75">
        <f>PXIL!M43</f>
        <v>0</v>
      </c>
      <c r="AJ43" s="75">
        <f>PXIL!S43</f>
        <v>0</v>
      </c>
      <c r="AK43" s="75">
        <f>RTM_IEX!M43</f>
        <v>3.29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11.158773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1.35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0.1390292024</v>
      </c>
      <c r="AD44">
        <f t="shared" si="1"/>
        <v>15.659743797600001</v>
      </c>
      <c r="AE44">
        <v>0</v>
      </c>
      <c r="AF44" s="26"/>
      <c r="AG44">
        <f t="shared" si="2"/>
        <v>15.659743797600001</v>
      </c>
      <c r="AI44" s="75">
        <f>PXIL!M44</f>
        <v>0</v>
      </c>
      <c r="AJ44" s="75">
        <f>PXIL!S44</f>
        <v>0</v>
      </c>
      <c r="AK44" s="75">
        <f>RTM_IEX!M44</f>
        <v>3.29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11.158773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6.29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0.18250120240000001</v>
      </c>
      <c r="AD45">
        <f t="shared" si="1"/>
        <v>20.556271797599997</v>
      </c>
      <c r="AE45">
        <v>0</v>
      </c>
      <c r="AF45" s="26"/>
      <c r="AG45">
        <f t="shared" si="2"/>
        <v>20.556271797599997</v>
      </c>
      <c r="AI45" s="75">
        <f>PXIL!M45</f>
        <v>0</v>
      </c>
      <c r="AJ45" s="75">
        <f>PXIL!S45</f>
        <v>0</v>
      </c>
      <c r="AK45" s="75">
        <f>RTM_IEX!M45</f>
        <v>3.29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11.158773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5.22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0.1730852024</v>
      </c>
      <c r="AD46">
        <f t="shared" si="1"/>
        <v>19.495687797599999</v>
      </c>
      <c r="AE46">
        <v>0</v>
      </c>
      <c r="AF46" s="26"/>
      <c r="AG46">
        <f t="shared" si="2"/>
        <v>19.495687797599999</v>
      </c>
      <c r="AI46" s="75">
        <f>PXIL!M46</f>
        <v>0</v>
      </c>
      <c r="AJ46" s="75">
        <f>PXIL!S46</f>
        <v>0</v>
      </c>
      <c r="AK46" s="75">
        <f>RTM_IEX!M46</f>
        <v>3.29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11.158773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0.2122452024</v>
      </c>
      <c r="AD47">
        <f t="shared" si="1"/>
        <v>23.906527797599999</v>
      </c>
      <c r="AE47">
        <v>0</v>
      </c>
      <c r="AF47" s="26"/>
      <c r="AG47">
        <f t="shared" si="2"/>
        <v>23.906527797599999</v>
      </c>
      <c r="AI47" s="75">
        <f>PXIL!M47</f>
        <v>0</v>
      </c>
      <c r="AJ47" s="75">
        <f>PXIL!S47</f>
        <v>0</v>
      </c>
      <c r="AK47" s="75">
        <f>RTM_IEX!M47</f>
        <v>3.29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11.158773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7.16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0.19015720240000003</v>
      </c>
      <c r="AD48">
        <f t="shared" si="1"/>
        <v>21.418615797599998</v>
      </c>
      <c r="AE48">
        <v>0</v>
      </c>
      <c r="AF48" s="26"/>
      <c r="AG48">
        <f t="shared" si="2"/>
        <v>21.418615797599998</v>
      </c>
      <c r="AI48" s="75">
        <f>PXIL!M48</f>
        <v>0</v>
      </c>
      <c r="AJ48" s="75">
        <f>PXIL!S48</f>
        <v>0</v>
      </c>
      <c r="AK48" s="75">
        <f>RTM_IEX!M48</f>
        <v>3.29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11.158773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7.16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0.19015720240000003</v>
      </c>
      <c r="AD49">
        <f t="shared" si="1"/>
        <v>21.418615797599998</v>
      </c>
      <c r="AE49">
        <v>0</v>
      </c>
      <c r="AF49" s="26"/>
      <c r="AG49">
        <f t="shared" si="2"/>
        <v>21.418615797599998</v>
      </c>
      <c r="AI49" s="75">
        <f>PXIL!M49</f>
        <v>0</v>
      </c>
      <c r="AJ49" s="75">
        <f>PXIL!S49</f>
        <v>0</v>
      </c>
      <c r="AK49" s="75">
        <f>RTM_IEX!M49</f>
        <v>3.29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11.158773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7.54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0.19350120240000002</v>
      </c>
      <c r="AD50">
        <f t="shared" si="1"/>
        <v>21.795271797599998</v>
      </c>
      <c r="AE50">
        <v>0</v>
      </c>
      <c r="AF50" s="26"/>
      <c r="AG50">
        <f t="shared" si="2"/>
        <v>21.795271797599998</v>
      </c>
      <c r="AI50" s="75">
        <f>PXIL!M50</f>
        <v>0</v>
      </c>
      <c r="AJ50" s="75">
        <f>PXIL!S50</f>
        <v>0</v>
      </c>
      <c r="AK50" s="75">
        <f>RTM_IEX!M50</f>
        <v>3.29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11.158773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1.55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0.14078920240000001</v>
      </c>
      <c r="AD51">
        <f t="shared" si="1"/>
        <v>15.857983797599999</v>
      </c>
      <c r="AE51">
        <v>0</v>
      </c>
      <c r="AF51" s="26"/>
      <c r="AG51">
        <f t="shared" si="2"/>
        <v>15.857983797599999</v>
      </c>
      <c r="AI51" s="75">
        <f>PXIL!M51</f>
        <v>0</v>
      </c>
      <c r="AJ51" s="75">
        <f>PXIL!S51</f>
        <v>0</v>
      </c>
      <c r="AK51" s="75">
        <f>RTM_IEX!M51</f>
        <v>3.29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11.158773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7.25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0.19182920240000001</v>
      </c>
      <c r="AD52">
        <f t="shared" si="1"/>
        <v>21.6069437976</v>
      </c>
      <c r="AE52">
        <v>0</v>
      </c>
      <c r="AF52" s="26"/>
      <c r="AG52">
        <f t="shared" si="2"/>
        <v>21.6069437976</v>
      </c>
      <c r="AI52" s="75">
        <f>PXIL!M52</f>
        <v>0</v>
      </c>
      <c r="AJ52" s="75">
        <f>PXIL!S52</f>
        <v>0</v>
      </c>
      <c r="AK52" s="75">
        <f>RTM_IEX!M52</f>
        <v>3.39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11.158773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7.74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0.19614120239999999</v>
      </c>
      <c r="AD53">
        <f t="shared" si="1"/>
        <v>22.092631797599999</v>
      </c>
      <c r="AE53">
        <v>0</v>
      </c>
      <c r="AF53" s="26"/>
      <c r="AG53">
        <f t="shared" si="2"/>
        <v>22.092631797599999</v>
      </c>
      <c r="AI53" s="75">
        <f>PXIL!M53</f>
        <v>0</v>
      </c>
      <c r="AJ53" s="75">
        <f>PXIL!S53</f>
        <v>0</v>
      </c>
      <c r="AK53" s="75">
        <f>RTM_IEX!M53</f>
        <v>3.39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11.158773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0.2122452024</v>
      </c>
      <c r="AD54">
        <f t="shared" si="1"/>
        <v>23.906527797599999</v>
      </c>
      <c r="AE54">
        <v>0</v>
      </c>
      <c r="AF54" s="26"/>
      <c r="AG54">
        <f t="shared" si="2"/>
        <v>23.906527797599999</v>
      </c>
      <c r="AI54" s="75">
        <f>PXIL!M54</f>
        <v>0</v>
      </c>
      <c r="AJ54" s="75">
        <f>PXIL!S54</f>
        <v>0</v>
      </c>
      <c r="AK54" s="75">
        <f>RTM_IEX!M54</f>
        <v>3.29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11.158773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8.61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0.20291720240000002</v>
      </c>
      <c r="AD55">
        <f t="shared" si="1"/>
        <v>22.8558557976</v>
      </c>
      <c r="AE55">
        <v>0</v>
      </c>
      <c r="AF55" s="26"/>
      <c r="AG55">
        <f t="shared" si="2"/>
        <v>22.8558557976</v>
      </c>
      <c r="AI55" s="75">
        <f>PXIL!M55</f>
        <v>0</v>
      </c>
      <c r="AJ55" s="75">
        <f>PXIL!S55</f>
        <v>0</v>
      </c>
      <c r="AK55" s="75">
        <f>RTM_IEX!M55</f>
        <v>3.29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11.158773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0.20546920240000002</v>
      </c>
      <c r="AD56">
        <f t="shared" si="1"/>
        <v>23.143303797600002</v>
      </c>
      <c r="AE56">
        <v>0</v>
      </c>
      <c r="AF56" s="26"/>
      <c r="AG56">
        <f t="shared" si="2"/>
        <v>23.143303797600002</v>
      </c>
      <c r="AI56" s="75">
        <f>PXIL!M56</f>
        <v>0</v>
      </c>
      <c r="AJ56" s="75">
        <f>PXIL!S56</f>
        <v>0</v>
      </c>
      <c r="AK56" s="75">
        <f>RTM_IEX!M56</f>
        <v>3.29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11.158773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9.3800000000000008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0.2096932024</v>
      </c>
      <c r="AD57">
        <f t="shared" si="1"/>
        <v>23.619079797599998</v>
      </c>
      <c r="AE57">
        <v>0</v>
      </c>
      <c r="AF57" s="26"/>
      <c r="AG57">
        <f t="shared" si="2"/>
        <v>23.619079797599998</v>
      </c>
      <c r="AI57" s="75">
        <f>PXIL!M57</f>
        <v>0</v>
      </c>
      <c r="AJ57" s="75">
        <f>PXIL!S57</f>
        <v>0</v>
      </c>
      <c r="AK57" s="75">
        <f>RTM_IEX!M57</f>
        <v>3.29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11.158773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0.57999999999999996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0.13225320240000002</v>
      </c>
      <c r="AD58">
        <f t="shared" si="1"/>
        <v>14.896519797600002</v>
      </c>
      <c r="AE58">
        <v>0</v>
      </c>
      <c r="AF58" s="26"/>
      <c r="AG58">
        <f t="shared" si="2"/>
        <v>14.896519797600002</v>
      </c>
      <c r="AI58" s="75">
        <f>PXIL!M58</f>
        <v>0</v>
      </c>
      <c r="AJ58" s="75">
        <f>PXIL!S58</f>
        <v>0</v>
      </c>
      <c r="AK58" s="75">
        <f>RTM_IEX!M58</f>
        <v>3.29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11.158773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9.67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0.2122452024</v>
      </c>
      <c r="AD59">
        <f t="shared" si="1"/>
        <v>23.906527797599999</v>
      </c>
      <c r="AE59">
        <v>0</v>
      </c>
      <c r="AF59" s="26"/>
      <c r="AG59">
        <f t="shared" si="2"/>
        <v>23.906527797599999</v>
      </c>
      <c r="AI59" s="75">
        <f>PXIL!M59</f>
        <v>0</v>
      </c>
      <c r="AJ59" s="75">
        <f>PXIL!S59</f>
        <v>0</v>
      </c>
      <c r="AK59" s="75">
        <f>RTM_IEX!M59</f>
        <v>3.29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11.158773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0.2122452024</v>
      </c>
      <c r="AD60">
        <f t="shared" si="1"/>
        <v>23.906527797599999</v>
      </c>
      <c r="AE60">
        <v>0</v>
      </c>
      <c r="AF60" s="26"/>
      <c r="AG60">
        <f t="shared" si="2"/>
        <v>23.906527797599999</v>
      </c>
      <c r="AI60" s="75">
        <f>PXIL!M60</f>
        <v>0</v>
      </c>
      <c r="AJ60" s="75">
        <f>PXIL!S60</f>
        <v>0</v>
      </c>
      <c r="AK60" s="75">
        <f>RTM_IEX!M60</f>
        <v>3.29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11.158773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0.2123332024</v>
      </c>
      <c r="AD61">
        <f t="shared" si="1"/>
        <v>23.916439797599999</v>
      </c>
      <c r="AE61">
        <v>0</v>
      </c>
      <c r="AF61" s="26"/>
      <c r="AG61">
        <f t="shared" si="2"/>
        <v>23.916439797599999</v>
      </c>
      <c r="AI61" s="75">
        <f>PXIL!M61</f>
        <v>0</v>
      </c>
      <c r="AJ61" s="75">
        <f>PXIL!S61</f>
        <v>0</v>
      </c>
      <c r="AK61" s="75">
        <f>RTM_IEX!M61</f>
        <v>3.29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11.158773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6.39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0.18338120240000003</v>
      </c>
      <c r="AD62">
        <f t="shared" si="1"/>
        <v>20.6553917976</v>
      </c>
      <c r="AE62">
        <v>0</v>
      </c>
      <c r="AF62" s="26"/>
      <c r="AG62">
        <f t="shared" si="2"/>
        <v>20.6553917976</v>
      </c>
      <c r="AI62" s="75">
        <f>PXIL!M62</f>
        <v>0</v>
      </c>
      <c r="AJ62" s="75">
        <f>PXIL!S62</f>
        <v>0</v>
      </c>
      <c r="AK62" s="75">
        <f>RTM_IEX!M62</f>
        <v>3.29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11.158773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7.35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0.19182920240000001</v>
      </c>
      <c r="AD63">
        <f t="shared" si="1"/>
        <v>21.606943797599996</v>
      </c>
      <c r="AE63">
        <v>0</v>
      </c>
      <c r="AF63" s="26"/>
      <c r="AG63">
        <f t="shared" si="2"/>
        <v>21.606943797599996</v>
      </c>
      <c r="AI63" s="75">
        <f>PXIL!M63</f>
        <v>0</v>
      </c>
      <c r="AJ63" s="75">
        <f>PXIL!S63</f>
        <v>0</v>
      </c>
      <c r="AK63" s="75">
        <f>RTM_IEX!M63</f>
        <v>3.29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11.158773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7.84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0.19614120240000002</v>
      </c>
      <c r="AD64">
        <f t="shared" si="1"/>
        <v>22.092631797599999</v>
      </c>
      <c r="AE64">
        <v>0</v>
      </c>
      <c r="AF64" s="26"/>
      <c r="AG64">
        <f t="shared" si="2"/>
        <v>22.092631797599999</v>
      </c>
      <c r="AI64" s="75">
        <f>PXIL!M64</f>
        <v>0</v>
      </c>
      <c r="AJ64" s="75">
        <f>PXIL!S64</f>
        <v>0</v>
      </c>
      <c r="AK64" s="75">
        <f>RTM_IEX!M64</f>
        <v>3.29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11.158773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0.77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0.1339252024</v>
      </c>
      <c r="AD65">
        <f t="shared" si="1"/>
        <v>15.084847797599998</v>
      </c>
      <c r="AE65">
        <v>0</v>
      </c>
      <c r="AF65" s="26"/>
      <c r="AG65">
        <f t="shared" si="2"/>
        <v>15.084847797599998</v>
      </c>
      <c r="AI65" s="75">
        <f>PXIL!M65</f>
        <v>0</v>
      </c>
      <c r="AJ65" s="75">
        <f>PXIL!S65</f>
        <v>0</v>
      </c>
      <c r="AK65" s="75">
        <f>RTM_IEX!M65</f>
        <v>3.29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11.158773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8.32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0.20036520240000003</v>
      </c>
      <c r="AD66">
        <f t="shared" si="1"/>
        <v>22.568407797599999</v>
      </c>
      <c r="AE66">
        <v>0</v>
      </c>
      <c r="AF66" s="26"/>
      <c r="AG66">
        <f t="shared" si="2"/>
        <v>22.568407797599999</v>
      </c>
      <c r="AI66" s="75">
        <f>PXIL!M66</f>
        <v>0</v>
      </c>
      <c r="AJ66" s="75">
        <f>PXIL!S66</f>
        <v>0</v>
      </c>
      <c r="AK66" s="75">
        <f>RTM_IEX!M66</f>
        <v>3.29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11.158773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8.8000000000000007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0.20458920240000003</v>
      </c>
      <c r="AD67">
        <f t="shared" si="1"/>
        <v>23.044183797599999</v>
      </c>
      <c r="AE67">
        <v>0</v>
      </c>
      <c r="AF67" s="26"/>
      <c r="AG67">
        <f t="shared" si="2"/>
        <v>23.044183797599999</v>
      </c>
      <c r="AI67" s="75">
        <f>PXIL!M67</f>
        <v>0</v>
      </c>
      <c r="AJ67" s="75">
        <f>PXIL!S67</f>
        <v>0</v>
      </c>
      <c r="AK67" s="75">
        <f>RTM_IEX!M67</f>
        <v>3.29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11.158773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0.2122452024</v>
      </c>
      <c r="AD68">
        <f t="shared" ref="AD68:AD98" si="4">SUM(B68:AB68,AI68:AR68)-AC68</f>
        <v>23.906527797599999</v>
      </c>
      <c r="AE68">
        <v>0</v>
      </c>
      <c r="AF68" s="26"/>
      <c r="AG68">
        <f t="shared" ref="AG68:AG98" si="5">SUM(AD68:AF68)</f>
        <v>23.906527797599999</v>
      </c>
      <c r="AI68" s="75">
        <f>PXIL!M68</f>
        <v>0</v>
      </c>
      <c r="AJ68" s="75">
        <f>PXIL!S68</f>
        <v>0</v>
      </c>
      <c r="AK68" s="75">
        <f>RTM_IEX!M68</f>
        <v>3.29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11.158773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0.2122452024</v>
      </c>
      <c r="AD69">
        <f t="shared" si="4"/>
        <v>23.906527797599999</v>
      </c>
      <c r="AE69">
        <v>0</v>
      </c>
      <c r="AF69" s="26"/>
      <c r="AG69">
        <f t="shared" si="5"/>
        <v>23.906527797599999</v>
      </c>
      <c r="AI69" s="75">
        <f>PXIL!M69</f>
        <v>0</v>
      </c>
      <c r="AJ69" s="75">
        <f>PXIL!S69</f>
        <v>0</v>
      </c>
      <c r="AK69" s="75">
        <f>RTM_IEX!M69</f>
        <v>3.29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11.158773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7.26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0.19103720240000002</v>
      </c>
      <c r="AD70">
        <f t="shared" si="4"/>
        <v>21.5177357976</v>
      </c>
      <c r="AE70">
        <v>0</v>
      </c>
      <c r="AF70" s="26"/>
      <c r="AG70">
        <f t="shared" si="5"/>
        <v>21.5177357976</v>
      </c>
      <c r="AI70" s="75">
        <f>PXIL!M70</f>
        <v>0</v>
      </c>
      <c r="AJ70" s="75">
        <f>PXIL!S70</f>
        <v>0</v>
      </c>
      <c r="AK70" s="75">
        <f>RTM_IEX!M70</f>
        <v>3.29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11.158773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0.2122452024</v>
      </c>
      <c r="AD71">
        <f t="shared" si="4"/>
        <v>23.906527797599999</v>
      </c>
      <c r="AE71">
        <v>0</v>
      </c>
      <c r="AF71" s="26"/>
      <c r="AG71">
        <f t="shared" si="5"/>
        <v>23.906527797599999</v>
      </c>
      <c r="AI71" s="75">
        <f>PXIL!M71</f>
        <v>0</v>
      </c>
      <c r="AJ71" s="75">
        <f>PXIL!S71</f>
        <v>0</v>
      </c>
      <c r="AK71" s="75">
        <f>RTM_IEX!M71</f>
        <v>3.29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11.158773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3.29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0.1561012024</v>
      </c>
      <c r="AD72">
        <f t="shared" si="4"/>
        <v>17.5826717976</v>
      </c>
      <c r="AE72">
        <v>0</v>
      </c>
      <c r="AF72" s="26"/>
      <c r="AG72">
        <f t="shared" si="5"/>
        <v>17.5826717976</v>
      </c>
      <c r="AI72" s="75">
        <f>PXIL!M72</f>
        <v>0</v>
      </c>
      <c r="AJ72" s="75">
        <f>PXIL!S72</f>
        <v>0</v>
      </c>
      <c r="AK72" s="75">
        <f>RTM_IEX!M72</f>
        <v>3.29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11.158773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0.20546920240000002</v>
      </c>
      <c r="AD73">
        <f t="shared" si="4"/>
        <v>23.143303797600002</v>
      </c>
      <c r="AE73">
        <v>0</v>
      </c>
      <c r="AF73" s="26"/>
      <c r="AG73">
        <f t="shared" si="5"/>
        <v>23.143303797600002</v>
      </c>
      <c r="AI73" s="75">
        <f>PXIL!M73</f>
        <v>0</v>
      </c>
      <c r="AJ73" s="75">
        <f>PXIL!S73</f>
        <v>0</v>
      </c>
      <c r="AK73" s="75">
        <f>RTM_IEX!M73</f>
        <v>3.29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11.158773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8.8000000000000007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0.20458920240000003</v>
      </c>
      <c r="AD74">
        <f t="shared" si="4"/>
        <v>23.044183797599999</v>
      </c>
      <c r="AE74">
        <v>0</v>
      </c>
      <c r="AF74" s="26"/>
      <c r="AG74">
        <f t="shared" si="5"/>
        <v>23.044183797599999</v>
      </c>
      <c r="AI74" s="75">
        <f>PXIL!M74</f>
        <v>0</v>
      </c>
      <c r="AJ74" s="75">
        <f>PXIL!S74</f>
        <v>0</v>
      </c>
      <c r="AK74" s="75">
        <f>RTM_IEX!M74</f>
        <v>3.29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11.158773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0.2122452024</v>
      </c>
      <c r="AD75">
        <f t="shared" si="4"/>
        <v>23.906527797599999</v>
      </c>
      <c r="AE75">
        <v>0</v>
      </c>
      <c r="AF75" s="26"/>
      <c r="AG75">
        <f t="shared" si="5"/>
        <v>23.906527797599999</v>
      </c>
      <c r="AI75" s="75">
        <f>PXIL!M75</f>
        <v>0</v>
      </c>
      <c r="AJ75" s="75">
        <f>PXIL!S75</f>
        <v>0</v>
      </c>
      <c r="AK75" s="75">
        <f>RTM_IEX!M75</f>
        <v>3.29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11.158773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6.19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0.18162120240000001</v>
      </c>
      <c r="AD76">
        <f t="shared" si="4"/>
        <v>20.457151797600002</v>
      </c>
      <c r="AE76">
        <v>0</v>
      </c>
      <c r="AF76" s="26"/>
      <c r="AG76">
        <f t="shared" si="5"/>
        <v>20.457151797600002</v>
      </c>
      <c r="AI76" s="75">
        <f>PXIL!M76</f>
        <v>0</v>
      </c>
      <c r="AJ76" s="75">
        <f>PXIL!S76</f>
        <v>0</v>
      </c>
      <c r="AK76" s="75">
        <f>RTM_IEX!M76</f>
        <v>3.29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11.158773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9.64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0.21198120240000001</v>
      </c>
      <c r="AD77">
        <f t="shared" si="4"/>
        <v>23.876791797599999</v>
      </c>
      <c r="AE77">
        <v>0</v>
      </c>
      <c r="AF77" s="26"/>
      <c r="AG77">
        <f t="shared" si="5"/>
        <v>23.876791797599999</v>
      </c>
      <c r="AI77" s="75">
        <f>PXIL!M77</f>
        <v>0</v>
      </c>
      <c r="AJ77" s="75">
        <f>PXIL!S77</f>
        <v>0</v>
      </c>
      <c r="AK77" s="75">
        <f>RTM_IEX!M77</f>
        <v>3.29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11.158773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6.38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0.19860520239999999</v>
      </c>
      <c r="AD78">
        <f t="shared" si="4"/>
        <v>22.370167797600001</v>
      </c>
      <c r="AE78">
        <v>0</v>
      </c>
      <c r="AF78" s="26"/>
      <c r="AG78">
        <f t="shared" si="5"/>
        <v>22.370167797600001</v>
      </c>
      <c r="AI78" s="75">
        <f>PXIL!M78</f>
        <v>0</v>
      </c>
      <c r="AJ78" s="75">
        <f>PXIL!S78</f>
        <v>0</v>
      </c>
      <c r="AK78" s="75">
        <f>RTM_IEX!M78</f>
        <v>5.03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11.158773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0.09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0.12794120240000001</v>
      </c>
      <c r="AD79">
        <f t="shared" si="4"/>
        <v>14.410831797599998</v>
      </c>
      <c r="AE79">
        <v>0</v>
      </c>
      <c r="AF79" s="26"/>
      <c r="AG79">
        <f t="shared" si="5"/>
        <v>14.410831797599998</v>
      </c>
      <c r="AI79" s="75">
        <f>PXIL!M79</f>
        <v>0</v>
      </c>
      <c r="AJ79" s="75">
        <f>PXIL!S79</f>
        <v>0</v>
      </c>
      <c r="AK79" s="75">
        <f>RTM_IEX!M79</f>
        <v>3.29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11.158773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9.01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0.20810920240000003</v>
      </c>
      <c r="AD80">
        <f t="shared" si="4"/>
        <v>23.440663797600003</v>
      </c>
      <c r="AE80">
        <v>0</v>
      </c>
      <c r="AF80" s="26"/>
      <c r="AG80">
        <f t="shared" si="5"/>
        <v>23.440663797600003</v>
      </c>
      <c r="AI80" s="75">
        <f>PXIL!M80</f>
        <v>0</v>
      </c>
      <c r="AJ80" s="75">
        <f>PXIL!S80</f>
        <v>0</v>
      </c>
      <c r="AK80" s="75">
        <f>RTM_IEX!M80</f>
        <v>3.48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11.158773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0.2122452024</v>
      </c>
      <c r="AD81">
        <f t="shared" si="4"/>
        <v>23.906527797599999</v>
      </c>
      <c r="AE81">
        <v>0</v>
      </c>
      <c r="AF81" s="26"/>
      <c r="AG81">
        <f t="shared" si="5"/>
        <v>23.906527797599999</v>
      </c>
      <c r="AI81" s="75">
        <f>PXIL!M81</f>
        <v>0</v>
      </c>
      <c r="AJ81" s="75">
        <f>PXIL!S81</f>
        <v>0</v>
      </c>
      <c r="AK81" s="75">
        <f>RTM_IEX!M81</f>
        <v>3.29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11.158773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0.2122452024</v>
      </c>
      <c r="AD82">
        <f t="shared" si="4"/>
        <v>23.906527797599999</v>
      </c>
      <c r="AE82">
        <v>0</v>
      </c>
      <c r="AF82" s="26"/>
      <c r="AG82">
        <f t="shared" si="5"/>
        <v>23.906527797599999</v>
      </c>
      <c r="AI82" s="75">
        <f>PXIL!M82</f>
        <v>0</v>
      </c>
      <c r="AJ82" s="75">
        <f>PXIL!S82</f>
        <v>0</v>
      </c>
      <c r="AK82" s="75">
        <f>RTM_IEX!M82</f>
        <v>3.29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11.158773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0.2122452024</v>
      </c>
      <c r="AD83">
        <f t="shared" si="4"/>
        <v>23.906527797599999</v>
      </c>
      <c r="AE83">
        <v>0</v>
      </c>
      <c r="AF83" s="26"/>
      <c r="AG83">
        <f t="shared" si="5"/>
        <v>23.906527797599999</v>
      </c>
      <c r="AI83" s="75">
        <f>PXIL!M83</f>
        <v>0</v>
      </c>
      <c r="AJ83" s="75">
        <f>PXIL!S83</f>
        <v>0</v>
      </c>
      <c r="AK83" s="75">
        <f>RTM_IEX!M83</f>
        <v>3.29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11.158773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0.2122452024</v>
      </c>
      <c r="AD84">
        <f t="shared" si="4"/>
        <v>23.906527797599999</v>
      </c>
      <c r="AE84">
        <v>0</v>
      </c>
      <c r="AF84" s="26"/>
      <c r="AG84">
        <f t="shared" si="5"/>
        <v>23.906527797599999</v>
      </c>
      <c r="AI84" s="75">
        <f>PXIL!M84</f>
        <v>0</v>
      </c>
      <c r="AJ84" s="75">
        <f>PXIL!S84</f>
        <v>0</v>
      </c>
      <c r="AK84" s="75">
        <f>RTM_IEX!M84</f>
        <v>3.29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11.158773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9.09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0.2071412024</v>
      </c>
      <c r="AD85">
        <f t="shared" si="4"/>
        <v>23.3316317976</v>
      </c>
      <c r="AE85">
        <v>0</v>
      </c>
      <c r="AF85" s="26"/>
      <c r="AG85">
        <f t="shared" si="5"/>
        <v>23.3316317976</v>
      </c>
      <c r="AI85" s="75">
        <f>PXIL!M85</f>
        <v>0</v>
      </c>
      <c r="AJ85" s="75">
        <f>PXIL!S85</f>
        <v>0</v>
      </c>
      <c r="AK85" s="75">
        <f>RTM_IEX!M85</f>
        <v>3.29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11.158773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3.19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0.15522120240000001</v>
      </c>
      <c r="AD86">
        <f t="shared" si="4"/>
        <v>17.483551797600001</v>
      </c>
      <c r="AE86">
        <v>0</v>
      </c>
      <c r="AF86" s="26"/>
      <c r="AG86">
        <f t="shared" si="5"/>
        <v>17.483551797600001</v>
      </c>
      <c r="AI86" s="75">
        <f>PXIL!M86</f>
        <v>0</v>
      </c>
      <c r="AJ86" s="75">
        <f>PXIL!S86</f>
        <v>0</v>
      </c>
      <c r="AK86" s="75">
        <f>RTM_IEX!M86</f>
        <v>3.29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11.158773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0.2122452024</v>
      </c>
      <c r="AD87">
        <f t="shared" si="4"/>
        <v>23.906527797599999</v>
      </c>
      <c r="AE87">
        <v>0</v>
      </c>
      <c r="AF87" s="26"/>
      <c r="AG87">
        <f t="shared" si="5"/>
        <v>23.906527797599999</v>
      </c>
      <c r="AI87" s="75">
        <f>PXIL!M87</f>
        <v>0</v>
      </c>
      <c r="AJ87" s="75">
        <f>PXIL!S87</f>
        <v>0</v>
      </c>
      <c r="AK87" s="75">
        <f>RTM_IEX!M87</f>
        <v>3.29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11.158773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0.2122452024</v>
      </c>
      <c r="AD88">
        <f t="shared" si="4"/>
        <v>23.906527797599999</v>
      </c>
      <c r="AE88">
        <v>0</v>
      </c>
      <c r="AF88" s="26"/>
      <c r="AG88">
        <f t="shared" si="5"/>
        <v>23.906527797599999</v>
      </c>
      <c r="AI88" s="75">
        <f>PXIL!M88</f>
        <v>0</v>
      </c>
      <c r="AJ88" s="75">
        <f>PXIL!S88</f>
        <v>0</v>
      </c>
      <c r="AK88" s="75">
        <f>RTM_IEX!M88</f>
        <v>3.29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11.158773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0.2122452024</v>
      </c>
      <c r="AD89">
        <f t="shared" si="4"/>
        <v>23.906527797599999</v>
      </c>
      <c r="AE89">
        <v>0</v>
      </c>
      <c r="AF89" s="26"/>
      <c r="AG89">
        <f t="shared" si="5"/>
        <v>23.906527797599999</v>
      </c>
      <c r="AI89" s="75">
        <f>PXIL!M89</f>
        <v>0</v>
      </c>
      <c r="AJ89" s="75">
        <f>PXIL!S89</f>
        <v>0</v>
      </c>
      <c r="AK89" s="75">
        <f>RTM_IEX!M89</f>
        <v>3.29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11.158773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6.67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0.18584520239999999</v>
      </c>
      <c r="AD90">
        <f t="shared" si="4"/>
        <v>20.932927797599998</v>
      </c>
      <c r="AE90">
        <v>0</v>
      </c>
      <c r="AF90" s="26"/>
      <c r="AG90">
        <f t="shared" si="5"/>
        <v>20.932927797599998</v>
      </c>
      <c r="AI90" s="75">
        <f>PXIL!M90</f>
        <v>0</v>
      </c>
      <c r="AJ90" s="75">
        <f>PXIL!S90</f>
        <v>0</v>
      </c>
      <c r="AK90" s="75">
        <f>RTM_IEX!M90</f>
        <v>3.29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11.158773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7.45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0.19358920239999999</v>
      </c>
      <c r="AD91">
        <f t="shared" si="4"/>
        <v>21.805183797600002</v>
      </c>
      <c r="AE91">
        <v>0</v>
      </c>
      <c r="AF91" s="26"/>
      <c r="AG91">
        <f t="shared" si="5"/>
        <v>21.805183797600002</v>
      </c>
      <c r="AI91" s="75">
        <f>PXIL!M91</f>
        <v>0</v>
      </c>
      <c r="AJ91" s="75">
        <f>PXIL!S91</f>
        <v>0</v>
      </c>
      <c r="AK91" s="75">
        <f>RTM_IEX!M91</f>
        <v>3.39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11.158773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7.35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0.19182920240000001</v>
      </c>
      <c r="AD92">
        <f t="shared" si="4"/>
        <v>21.606943797599996</v>
      </c>
      <c r="AE92">
        <v>0</v>
      </c>
      <c r="AF92" s="26"/>
      <c r="AG92">
        <f t="shared" si="5"/>
        <v>21.606943797599996</v>
      </c>
      <c r="AI92" s="75">
        <f>PXIL!M92</f>
        <v>0</v>
      </c>
      <c r="AJ92" s="75">
        <f>PXIL!S92</f>
        <v>0</v>
      </c>
      <c r="AK92" s="75">
        <f>RTM_IEX!M92</f>
        <v>3.29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9.5646620000000002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0.1191050256</v>
      </c>
      <c r="AD93">
        <f t="shared" si="4"/>
        <v>13.415556974400001</v>
      </c>
      <c r="AE93">
        <v>0</v>
      </c>
      <c r="AF93" s="26"/>
      <c r="AG93">
        <f t="shared" si="5"/>
        <v>13.415556974400001</v>
      </c>
      <c r="AI93" s="75">
        <f>PXIL!M93</f>
        <v>0</v>
      </c>
      <c r="AJ93" s="75">
        <f>PXIL!S93</f>
        <v>0</v>
      </c>
      <c r="AK93" s="75">
        <f>RTM_IEX!M93</f>
        <v>3.97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11.158773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7.83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0.19605320240000004</v>
      </c>
      <c r="AD94">
        <f t="shared" si="4"/>
        <v>22.082719797599999</v>
      </c>
      <c r="AE94">
        <v>0</v>
      </c>
      <c r="AF94" s="26"/>
      <c r="AG94">
        <f t="shared" si="5"/>
        <v>22.082719797599999</v>
      </c>
      <c r="AI94" s="75">
        <f>PXIL!M94</f>
        <v>0</v>
      </c>
      <c r="AJ94" s="75">
        <f>PXIL!S94</f>
        <v>0</v>
      </c>
      <c r="AK94" s="75">
        <f>RTM_IEX!M94</f>
        <v>3.29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11.158773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7.16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0.19015720240000003</v>
      </c>
      <c r="AD95">
        <f t="shared" si="4"/>
        <v>21.418615797599998</v>
      </c>
      <c r="AE95">
        <v>0</v>
      </c>
      <c r="AF95" s="26"/>
      <c r="AG95">
        <f t="shared" si="5"/>
        <v>21.418615797599998</v>
      </c>
      <c r="AI95" s="75">
        <f>PXIL!M95</f>
        <v>0</v>
      </c>
      <c r="AJ95" s="75">
        <f>PXIL!S95</f>
        <v>0</v>
      </c>
      <c r="AK95" s="75">
        <f>RTM_IEX!M95</f>
        <v>3.29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11.158773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2.71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0.1509972024</v>
      </c>
      <c r="AD96">
        <f t="shared" si="4"/>
        <v>17.007775797600001</v>
      </c>
      <c r="AE96">
        <v>0</v>
      </c>
      <c r="AF96" s="26"/>
      <c r="AG96">
        <f t="shared" si="5"/>
        <v>17.007775797600001</v>
      </c>
      <c r="AI96" s="75">
        <f>PXIL!M96</f>
        <v>0</v>
      </c>
      <c r="AJ96" s="75">
        <f>PXIL!S96</f>
        <v>0</v>
      </c>
      <c r="AK96" s="75">
        <f>RTM_IEX!M96</f>
        <v>3.29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11.158773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2.13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0.1458932024</v>
      </c>
      <c r="AD97">
        <f t="shared" si="4"/>
        <v>16.432879797599998</v>
      </c>
      <c r="AE97">
        <v>0</v>
      </c>
      <c r="AF97" s="26"/>
      <c r="AG97">
        <f t="shared" si="5"/>
        <v>16.432879797599998</v>
      </c>
      <c r="AI97" s="75">
        <f>PXIL!M97</f>
        <v>0</v>
      </c>
      <c r="AJ97" s="75">
        <f>PXIL!S97</f>
        <v>0</v>
      </c>
      <c r="AK97" s="75">
        <f>RTM_IEX!M97</f>
        <v>3.29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11.158773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1.84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0.1442212024</v>
      </c>
      <c r="AD98">
        <f t="shared" si="4"/>
        <v>16.2445517976</v>
      </c>
      <c r="AE98">
        <v>0</v>
      </c>
      <c r="AF98" s="26"/>
      <c r="AG98">
        <f t="shared" si="5"/>
        <v>16.2445517976</v>
      </c>
      <c r="AI98" s="75">
        <f>PXIL!M98</f>
        <v>0</v>
      </c>
      <c r="AJ98" s="75">
        <f>PXIL!S98</f>
        <v>0</v>
      </c>
      <c r="AK98" s="75">
        <f>RTM_IEX!M98</f>
        <v>3.39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0.25594348149999996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0.15072250000000004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4.3717166372000023E-3</v>
      </c>
      <c r="AD99">
        <f t="shared" si="6"/>
        <v>0.49241426486279993</v>
      </c>
      <c r="AE99">
        <f t="shared" ref="AE99:AR99" si="8">SUM(AE3:AE98)/4000</f>
        <v>0</v>
      </c>
      <c r="AG99">
        <f t="shared" si="8"/>
        <v>0.49241426486279993</v>
      </c>
      <c r="AI99">
        <f t="shared" si="8"/>
        <v>0</v>
      </c>
      <c r="AJ99">
        <f t="shared" si="8"/>
        <v>0</v>
      </c>
      <c r="AK99">
        <f t="shared" si="8"/>
        <v>9.0120000000000103E-2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44841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120</v>
      </c>
      <c r="C3" s="16">
        <f>'[1]07'!C5</f>
        <v>0</v>
      </c>
      <c r="D3" s="16">
        <f>'[1]07'!D5</f>
        <v>203</v>
      </c>
      <c r="E3" s="16">
        <f>'[1]07'!E5</f>
        <v>0</v>
      </c>
      <c r="F3" s="15">
        <f>SUM(B3:E3)</f>
        <v>323</v>
      </c>
      <c r="G3" s="15">
        <f>'[1]07'!H5</f>
        <v>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'[1]07'!B6</f>
        <v>120</v>
      </c>
      <c r="C4" s="16">
        <f>'[1]07'!C6</f>
        <v>0</v>
      </c>
      <c r="D4" s="16">
        <f>'[1]07'!D6</f>
        <v>203</v>
      </c>
      <c r="E4" s="16">
        <f>'[1]07'!E6</f>
        <v>0</v>
      </c>
      <c r="F4" s="15">
        <f>SUM(B4:E4)</f>
        <v>323</v>
      </c>
      <c r="G4" s="15">
        <f>'[1]07'!H6</f>
        <v>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'[1]07'!B7</f>
        <v>120</v>
      </c>
      <c r="C5" s="16">
        <f>'[1]07'!C7</f>
        <v>0</v>
      </c>
      <c r="D5" s="16">
        <f>'[1]07'!D7</f>
        <v>203</v>
      </c>
      <c r="E5" s="16">
        <f>'[1]07'!E7</f>
        <v>0</v>
      </c>
      <c r="F5" s="15">
        <f t="shared" ref="F5:F68" si="6">SUM(B5:E5)</f>
        <v>323</v>
      </c>
      <c r="G5" s="15">
        <f>'[1]07'!H7</f>
        <v>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'[1]07'!B8</f>
        <v>120</v>
      </c>
      <c r="C6" s="16">
        <f>'[1]07'!C8</f>
        <v>0</v>
      </c>
      <c r="D6" s="16">
        <f>'[1]07'!D8</f>
        <v>203</v>
      </c>
      <c r="E6" s="16">
        <f>'[1]07'!E8</f>
        <v>0</v>
      </c>
      <c r="F6" s="15">
        <f t="shared" si="6"/>
        <v>323</v>
      </c>
      <c r="G6" s="15">
        <f>'[1]07'!H8</f>
        <v>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'[1]07'!B9</f>
        <v>120</v>
      </c>
      <c r="C7" s="16">
        <f>'[1]07'!C9</f>
        <v>0</v>
      </c>
      <c r="D7" s="16">
        <f>'[1]07'!D9</f>
        <v>203</v>
      </c>
      <c r="E7" s="16">
        <f>'[1]07'!E9</f>
        <v>0</v>
      </c>
      <c r="F7" s="15">
        <f t="shared" si="6"/>
        <v>323</v>
      </c>
      <c r="G7" s="15">
        <f>'[1]07'!H9</f>
        <v>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'[1]07'!B10</f>
        <v>120</v>
      </c>
      <c r="C8" s="16">
        <f>'[1]07'!C10</f>
        <v>0</v>
      </c>
      <c r="D8" s="16">
        <f>'[1]07'!D10</f>
        <v>203</v>
      </c>
      <c r="E8" s="16">
        <f>'[1]07'!E10</f>
        <v>0</v>
      </c>
      <c r="F8" s="15">
        <f t="shared" si="6"/>
        <v>323</v>
      </c>
      <c r="G8" s="15">
        <f>'[1]07'!H10</f>
        <v>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'[1]07'!B11</f>
        <v>120</v>
      </c>
      <c r="C9" s="16">
        <f>'[1]07'!C11</f>
        <v>0</v>
      </c>
      <c r="D9" s="16">
        <f>'[1]07'!D11</f>
        <v>203</v>
      </c>
      <c r="E9" s="16">
        <f>'[1]07'!E11</f>
        <v>0</v>
      </c>
      <c r="F9" s="15">
        <f t="shared" si="6"/>
        <v>323</v>
      </c>
      <c r="G9" s="15">
        <f>'[1]07'!H11</f>
        <v>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'[1]07'!B12</f>
        <v>120</v>
      </c>
      <c r="C10" s="16">
        <f>'[1]07'!C12</f>
        <v>0</v>
      </c>
      <c r="D10" s="16">
        <f>'[1]07'!D12</f>
        <v>203</v>
      </c>
      <c r="E10" s="16">
        <f>'[1]07'!E12</f>
        <v>0</v>
      </c>
      <c r="F10" s="15">
        <f t="shared" si="6"/>
        <v>323</v>
      </c>
      <c r="G10" s="15">
        <f>'[1]07'!H12</f>
        <v>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'[1]07'!B13</f>
        <v>120</v>
      </c>
      <c r="C11" s="16">
        <f>'[1]07'!C13</f>
        <v>0</v>
      </c>
      <c r="D11" s="16">
        <f>'[1]07'!D13</f>
        <v>203</v>
      </c>
      <c r="E11" s="16">
        <f>'[1]07'!E13</f>
        <v>0</v>
      </c>
      <c r="F11" s="15">
        <f t="shared" si="6"/>
        <v>323</v>
      </c>
      <c r="G11" s="15">
        <f>'[1]07'!H13</f>
        <v>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'[1]07'!B14</f>
        <v>120</v>
      </c>
      <c r="C12" s="16">
        <f>'[1]07'!C14</f>
        <v>0</v>
      </c>
      <c r="D12" s="16">
        <f>'[1]07'!D14</f>
        <v>203</v>
      </c>
      <c r="E12" s="16">
        <f>'[1]07'!E14</f>
        <v>0</v>
      </c>
      <c r="F12" s="15">
        <f t="shared" si="6"/>
        <v>323</v>
      </c>
      <c r="G12" s="15">
        <f>'[1]07'!H14</f>
        <v>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'[1]07'!B15</f>
        <v>120</v>
      </c>
      <c r="C13" s="16">
        <f>'[1]07'!C15</f>
        <v>0</v>
      </c>
      <c r="D13" s="16">
        <f>'[1]07'!D15</f>
        <v>203</v>
      </c>
      <c r="E13" s="16">
        <f>'[1]07'!E15</f>
        <v>0</v>
      </c>
      <c r="F13" s="15">
        <f t="shared" si="6"/>
        <v>323</v>
      </c>
      <c r="G13" s="15">
        <f>'[1]07'!H15</f>
        <v>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'[1]07'!B16</f>
        <v>120</v>
      </c>
      <c r="C14" s="16">
        <f>'[1]07'!C16</f>
        <v>0</v>
      </c>
      <c r="D14" s="16">
        <f>'[1]07'!D16</f>
        <v>203</v>
      </c>
      <c r="E14" s="16">
        <f>'[1]07'!E16</f>
        <v>0</v>
      </c>
      <c r="F14" s="15">
        <f t="shared" si="6"/>
        <v>323</v>
      </c>
      <c r="G14" s="15">
        <f>'[1]07'!H16</f>
        <v>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'[1]07'!B17</f>
        <v>120</v>
      </c>
      <c r="C15" s="16">
        <f>'[1]07'!C17</f>
        <v>0</v>
      </c>
      <c r="D15" s="16">
        <f>'[1]07'!D17</f>
        <v>203</v>
      </c>
      <c r="E15" s="16">
        <f>'[1]07'!E17</f>
        <v>0</v>
      </c>
      <c r="F15" s="15">
        <f t="shared" si="6"/>
        <v>323</v>
      </c>
      <c r="G15" s="15">
        <f>'[1]07'!H17</f>
        <v>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'[1]07'!B18</f>
        <v>120</v>
      </c>
      <c r="C16" s="16">
        <f>'[1]07'!C18</f>
        <v>0</v>
      </c>
      <c r="D16" s="16">
        <f>'[1]07'!D18</f>
        <v>203</v>
      </c>
      <c r="E16" s="16">
        <f>'[1]07'!E18</f>
        <v>0</v>
      </c>
      <c r="F16" s="15">
        <f t="shared" si="6"/>
        <v>323</v>
      </c>
      <c r="G16" s="15">
        <f>'[1]07'!H18</f>
        <v>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'[1]07'!B19</f>
        <v>120</v>
      </c>
      <c r="C17" s="16">
        <f>'[1]07'!C19</f>
        <v>0</v>
      </c>
      <c r="D17" s="16">
        <f>'[1]07'!D19</f>
        <v>203</v>
      </c>
      <c r="E17" s="16">
        <f>'[1]07'!E19</f>
        <v>0</v>
      </c>
      <c r="F17" s="15">
        <f t="shared" si="6"/>
        <v>323</v>
      </c>
      <c r="G17" s="15">
        <f>'[1]07'!H19</f>
        <v>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'[1]07'!B20</f>
        <v>120</v>
      </c>
      <c r="C18" s="16">
        <f>'[1]07'!C20</f>
        <v>0</v>
      </c>
      <c r="D18" s="16">
        <f>'[1]07'!D20</f>
        <v>203</v>
      </c>
      <c r="E18" s="16">
        <f>'[1]07'!E20</f>
        <v>0</v>
      </c>
      <c r="F18" s="15">
        <f t="shared" si="6"/>
        <v>323</v>
      </c>
      <c r="G18" s="15">
        <f>'[1]07'!H20</f>
        <v>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'[1]07'!B21</f>
        <v>120</v>
      </c>
      <c r="C19" s="16">
        <f>'[1]07'!C21</f>
        <v>0</v>
      </c>
      <c r="D19" s="16">
        <f>'[1]07'!D21</f>
        <v>203</v>
      </c>
      <c r="E19" s="16">
        <f>'[1]07'!E21</f>
        <v>0</v>
      </c>
      <c r="F19" s="15">
        <f t="shared" si="6"/>
        <v>323</v>
      </c>
      <c r="G19" s="15">
        <f>'[1]07'!H21</f>
        <v>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'[1]07'!B22</f>
        <v>120</v>
      </c>
      <c r="C20" s="16">
        <f>'[1]07'!C22</f>
        <v>0</v>
      </c>
      <c r="D20" s="16">
        <f>'[1]07'!D22</f>
        <v>203</v>
      </c>
      <c r="E20" s="16">
        <f>'[1]07'!E22</f>
        <v>0</v>
      </c>
      <c r="F20" s="15">
        <f t="shared" si="6"/>
        <v>323</v>
      </c>
      <c r="G20" s="15">
        <f>'[1]07'!H22</f>
        <v>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'[1]07'!B23</f>
        <v>120</v>
      </c>
      <c r="C21" s="16">
        <f>'[1]07'!C23</f>
        <v>0</v>
      </c>
      <c r="D21" s="16">
        <f>'[1]07'!D23</f>
        <v>203</v>
      </c>
      <c r="E21" s="16">
        <f>'[1]07'!E23</f>
        <v>0</v>
      </c>
      <c r="F21" s="15">
        <f t="shared" si="6"/>
        <v>323</v>
      </c>
      <c r="G21" s="15">
        <f>'[1]07'!H23</f>
        <v>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'[1]07'!B24</f>
        <v>120</v>
      </c>
      <c r="C22" s="16">
        <f>'[1]07'!C24</f>
        <v>0</v>
      </c>
      <c r="D22" s="16">
        <f>'[1]07'!D24</f>
        <v>203</v>
      </c>
      <c r="E22" s="16">
        <f>'[1]07'!E24</f>
        <v>0</v>
      </c>
      <c r="F22" s="15">
        <f t="shared" si="6"/>
        <v>323</v>
      </c>
      <c r="G22" s="15">
        <f>'[1]07'!H24</f>
        <v>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'[1]07'!B25</f>
        <v>120</v>
      </c>
      <c r="C23" s="16">
        <f>'[1]07'!C25</f>
        <v>0</v>
      </c>
      <c r="D23" s="16">
        <f>'[1]07'!D25</f>
        <v>203</v>
      </c>
      <c r="E23" s="16">
        <f>'[1]07'!E25</f>
        <v>0</v>
      </c>
      <c r="F23" s="15">
        <f t="shared" si="6"/>
        <v>323</v>
      </c>
      <c r="G23" s="15">
        <f>'[1]07'!H25</f>
        <v>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'[1]07'!B26</f>
        <v>120</v>
      </c>
      <c r="C24" s="16">
        <f>'[1]07'!C26</f>
        <v>0</v>
      </c>
      <c r="D24" s="16">
        <f>'[1]07'!D26</f>
        <v>203</v>
      </c>
      <c r="E24" s="16">
        <f>'[1]07'!E26</f>
        <v>0</v>
      </c>
      <c r="F24" s="15">
        <f t="shared" si="6"/>
        <v>323</v>
      </c>
      <c r="G24" s="15">
        <f>'[1]07'!H26</f>
        <v>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'[1]07'!B27</f>
        <v>120</v>
      </c>
      <c r="C25" s="16">
        <f>'[1]07'!C27</f>
        <v>0</v>
      </c>
      <c r="D25" s="16">
        <f>'[1]07'!D27</f>
        <v>203</v>
      </c>
      <c r="E25" s="16">
        <f>'[1]07'!E27</f>
        <v>0</v>
      </c>
      <c r="F25" s="15">
        <f t="shared" si="6"/>
        <v>323</v>
      </c>
      <c r="G25" s="15">
        <f>'[1]07'!H27</f>
        <v>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'[1]07'!B28</f>
        <v>120</v>
      </c>
      <c r="C26" s="16">
        <f>'[1]07'!C28</f>
        <v>0</v>
      </c>
      <c r="D26" s="16">
        <f>'[1]07'!D28</f>
        <v>203</v>
      </c>
      <c r="E26" s="16">
        <f>'[1]07'!E28</f>
        <v>0</v>
      </c>
      <c r="F26" s="15">
        <f t="shared" si="6"/>
        <v>323</v>
      </c>
      <c r="G26" s="15">
        <f>'[1]07'!H28</f>
        <v>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'[1]07'!B29</f>
        <v>120</v>
      </c>
      <c r="C27" s="16">
        <f>'[1]07'!C29</f>
        <v>0</v>
      </c>
      <c r="D27" s="16">
        <f>'[1]07'!D29</f>
        <v>203</v>
      </c>
      <c r="E27" s="16">
        <f>'[1]07'!E29</f>
        <v>0</v>
      </c>
      <c r="F27" s="15">
        <f t="shared" si="6"/>
        <v>323</v>
      </c>
      <c r="G27" s="15">
        <f>'[1]07'!H29</f>
        <v>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'[1]07'!B30</f>
        <v>120</v>
      </c>
      <c r="C28" s="16">
        <f>'[1]07'!C30</f>
        <v>0</v>
      </c>
      <c r="D28" s="16">
        <f>'[1]07'!D30</f>
        <v>203</v>
      </c>
      <c r="E28" s="16">
        <f>'[1]07'!E30</f>
        <v>0</v>
      </c>
      <c r="F28" s="15">
        <f t="shared" si="6"/>
        <v>323</v>
      </c>
      <c r="G28" s="15">
        <f>'[1]07'!H30</f>
        <v>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'[1]07'!B31</f>
        <v>120</v>
      </c>
      <c r="C29" s="16">
        <f>'[1]07'!C31</f>
        <v>0</v>
      </c>
      <c r="D29" s="16">
        <f>'[1]07'!D31</f>
        <v>203</v>
      </c>
      <c r="E29" s="16">
        <f>'[1]07'!E31</f>
        <v>0</v>
      </c>
      <c r="F29" s="15">
        <f t="shared" si="6"/>
        <v>323</v>
      </c>
      <c r="G29" s="15">
        <f>'[1]07'!H31</f>
        <v>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'[1]07'!B32</f>
        <v>120</v>
      </c>
      <c r="C30" s="16">
        <f>'[1]07'!C32</f>
        <v>0</v>
      </c>
      <c r="D30" s="16">
        <f>'[1]07'!D32</f>
        <v>203</v>
      </c>
      <c r="E30" s="16">
        <f>'[1]07'!E32</f>
        <v>0</v>
      </c>
      <c r="F30" s="15">
        <f t="shared" si="6"/>
        <v>323</v>
      </c>
      <c r="G30" s="15">
        <f>'[1]07'!H32</f>
        <v>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'[1]07'!B33</f>
        <v>120</v>
      </c>
      <c r="C31" s="16">
        <f>'[1]07'!C33</f>
        <v>0</v>
      </c>
      <c r="D31" s="16">
        <f>'[1]07'!D33</f>
        <v>203</v>
      </c>
      <c r="E31" s="16">
        <f>'[1]07'!E33</f>
        <v>0</v>
      </c>
      <c r="F31" s="15">
        <f t="shared" si="6"/>
        <v>323</v>
      </c>
      <c r="G31" s="15">
        <f>'[1]07'!H33</f>
        <v>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'[1]07'!B34</f>
        <v>120</v>
      </c>
      <c r="C32" s="16">
        <f>'[1]07'!C34</f>
        <v>0</v>
      </c>
      <c r="D32" s="16">
        <f>'[1]07'!D34</f>
        <v>203</v>
      </c>
      <c r="E32" s="16">
        <f>'[1]07'!E34</f>
        <v>0</v>
      </c>
      <c r="F32" s="15">
        <f t="shared" si="6"/>
        <v>323</v>
      </c>
      <c r="G32" s="15">
        <f>'[1]07'!H34</f>
        <v>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'[1]07'!B35</f>
        <v>120</v>
      </c>
      <c r="C33" s="16">
        <f>'[1]07'!C35</f>
        <v>0</v>
      </c>
      <c r="D33" s="16">
        <f>'[1]07'!D35</f>
        <v>203</v>
      </c>
      <c r="E33" s="16">
        <f>'[1]07'!E35</f>
        <v>0</v>
      </c>
      <c r="F33" s="15">
        <f t="shared" si="6"/>
        <v>323</v>
      </c>
      <c r="G33" s="15">
        <f>'[1]07'!H35</f>
        <v>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'[1]07'!B36</f>
        <v>120</v>
      </c>
      <c r="C34" s="16">
        <f>'[1]07'!C36</f>
        <v>0</v>
      </c>
      <c r="D34" s="16">
        <f>'[1]07'!D36</f>
        <v>203</v>
      </c>
      <c r="E34" s="16">
        <f>'[1]07'!E36</f>
        <v>0</v>
      </c>
      <c r="F34" s="15">
        <f t="shared" si="6"/>
        <v>323</v>
      </c>
      <c r="G34" s="15">
        <f>'[1]07'!H36</f>
        <v>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'[1]07'!B37</f>
        <v>120</v>
      </c>
      <c r="C35" s="16">
        <f>'[1]07'!C37</f>
        <v>0</v>
      </c>
      <c r="D35" s="16">
        <f>'[1]07'!D37</f>
        <v>203</v>
      </c>
      <c r="E35" s="16">
        <f>'[1]07'!E37</f>
        <v>0</v>
      </c>
      <c r="F35" s="15">
        <f t="shared" si="6"/>
        <v>323</v>
      </c>
      <c r="G35" s="15">
        <f>'[1]07'!H37</f>
        <v>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'[1]07'!B38</f>
        <v>120</v>
      </c>
      <c r="C36" s="16">
        <f>'[1]07'!C38</f>
        <v>0</v>
      </c>
      <c r="D36" s="16">
        <f>'[1]07'!D38</f>
        <v>203</v>
      </c>
      <c r="E36" s="16">
        <f>'[1]07'!E38</f>
        <v>0</v>
      </c>
      <c r="F36" s="15">
        <f t="shared" si="6"/>
        <v>323</v>
      </c>
      <c r="G36" s="15">
        <f>'[1]07'!H38</f>
        <v>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'[1]07'!B39</f>
        <v>120</v>
      </c>
      <c r="C37" s="16">
        <f>'[1]07'!C39</f>
        <v>0</v>
      </c>
      <c r="D37" s="16">
        <f>'[1]07'!D39</f>
        <v>203</v>
      </c>
      <c r="E37" s="16">
        <f>'[1]07'!E39</f>
        <v>0</v>
      </c>
      <c r="F37" s="15">
        <f t="shared" si="6"/>
        <v>323</v>
      </c>
      <c r="G37" s="15">
        <f>'[1]07'!H39</f>
        <v>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'[1]07'!B40</f>
        <v>120</v>
      </c>
      <c r="C38" s="16">
        <f>'[1]07'!C40</f>
        <v>0</v>
      </c>
      <c r="D38" s="16">
        <f>'[1]07'!D40</f>
        <v>203</v>
      </c>
      <c r="E38" s="16">
        <f>'[1]07'!E40</f>
        <v>0</v>
      </c>
      <c r="F38" s="15">
        <f t="shared" si="6"/>
        <v>323</v>
      </c>
      <c r="G38" s="15">
        <f>'[1]07'!H40</f>
        <v>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'[1]07'!B41</f>
        <v>120</v>
      </c>
      <c r="C39" s="16">
        <f>'[1]07'!C41</f>
        <v>0</v>
      </c>
      <c r="D39" s="16">
        <f>'[1]07'!D41</f>
        <v>203</v>
      </c>
      <c r="E39" s="16">
        <f>'[1]07'!E41</f>
        <v>0</v>
      </c>
      <c r="F39" s="15">
        <f t="shared" si="6"/>
        <v>323</v>
      </c>
      <c r="G39" s="15">
        <f>'[1]07'!H41</f>
        <v>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'[1]07'!B42</f>
        <v>120</v>
      </c>
      <c r="C40" s="16">
        <f>'[1]07'!C42</f>
        <v>0</v>
      </c>
      <c r="D40" s="16">
        <f>'[1]07'!D42</f>
        <v>203</v>
      </c>
      <c r="E40" s="16">
        <f>'[1]07'!E42</f>
        <v>0</v>
      </c>
      <c r="F40" s="15">
        <f t="shared" si="6"/>
        <v>323</v>
      </c>
      <c r="G40" s="15">
        <f>'[1]07'!H42</f>
        <v>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'[1]07'!B43</f>
        <v>120</v>
      </c>
      <c r="C41" s="16">
        <f>'[1]07'!C43</f>
        <v>0</v>
      </c>
      <c r="D41" s="16">
        <f>'[1]07'!D43</f>
        <v>203</v>
      </c>
      <c r="E41" s="16">
        <f>'[1]07'!E43</f>
        <v>0</v>
      </c>
      <c r="F41" s="15">
        <f t="shared" si="6"/>
        <v>323</v>
      </c>
      <c r="G41" s="15">
        <f>'[1]07'!H43</f>
        <v>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'[1]07'!B44</f>
        <v>120</v>
      </c>
      <c r="C42" s="16">
        <f>'[1]07'!C44</f>
        <v>0</v>
      </c>
      <c r="D42" s="16">
        <f>'[1]07'!D44</f>
        <v>203</v>
      </c>
      <c r="E42" s="16">
        <f>'[1]07'!E44</f>
        <v>0</v>
      </c>
      <c r="F42" s="15">
        <f t="shared" si="6"/>
        <v>323</v>
      </c>
      <c r="G42" s="15">
        <f>'[1]07'!H44</f>
        <v>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'[1]07'!B45</f>
        <v>120</v>
      </c>
      <c r="C43" s="16">
        <f>'[1]07'!C45</f>
        <v>0</v>
      </c>
      <c r="D43" s="16">
        <f>'[1]07'!D45</f>
        <v>203</v>
      </c>
      <c r="E43" s="16">
        <f>'[1]07'!E45</f>
        <v>0</v>
      </c>
      <c r="F43" s="15">
        <f t="shared" si="6"/>
        <v>323</v>
      </c>
      <c r="G43" s="15">
        <f>'[1]07'!H45</f>
        <v>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'[1]07'!B46</f>
        <v>120</v>
      </c>
      <c r="C44" s="16">
        <f>'[1]07'!C46</f>
        <v>0</v>
      </c>
      <c r="D44" s="16">
        <f>'[1]07'!D46</f>
        <v>203</v>
      </c>
      <c r="E44" s="16">
        <f>'[1]07'!E46</f>
        <v>0</v>
      </c>
      <c r="F44" s="15">
        <f t="shared" si="6"/>
        <v>323</v>
      </c>
      <c r="G44" s="15">
        <f>'[1]07'!H46</f>
        <v>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'[1]07'!B47</f>
        <v>120</v>
      </c>
      <c r="C45" s="16">
        <f>'[1]07'!C47</f>
        <v>0</v>
      </c>
      <c r="D45" s="16">
        <f>'[1]07'!D47</f>
        <v>203</v>
      </c>
      <c r="E45" s="16">
        <f>'[1]07'!E47</f>
        <v>0</v>
      </c>
      <c r="F45" s="15">
        <f t="shared" si="6"/>
        <v>323</v>
      </c>
      <c r="G45" s="15">
        <f>'[1]07'!H47</f>
        <v>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'[1]07'!B48</f>
        <v>120</v>
      </c>
      <c r="C46" s="16">
        <f>'[1]07'!C48</f>
        <v>0</v>
      </c>
      <c r="D46" s="16">
        <f>'[1]07'!D48</f>
        <v>203</v>
      </c>
      <c r="E46" s="16">
        <f>'[1]07'!E48</f>
        <v>0</v>
      </c>
      <c r="F46" s="15">
        <f t="shared" si="6"/>
        <v>323</v>
      </c>
      <c r="G46" s="15">
        <f>'[1]07'!H48</f>
        <v>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'[1]07'!B49</f>
        <v>120</v>
      </c>
      <c r="C47" s="16">
        <f>'[1]07'!C49</f>
        <v>0</v>
      </c>
      <c r="D47" s="16">
        <f>'[1]07'!D49</f>
        <v>203</v>
      </c>
      <c r="E47" s="16">
        <f>'[1]07'!E49</f>
        <v>0</v>
      </c>
      <c r="F47" s="15">
        <f t="shared" si="6"/>
        <v>323</v>
      </c>
      <c r="G47" s="15">
        <f>'[1]07'!H49</f>
        <v>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'[1]07'!B50</f>
        <v>120</v>
      </c>
      <c r="C48" s="16">
        <f>'[1]07'!C50</f>
        <v>0</v>
      </c>
      <c r="D48" s="16">
        <f>'[1]07'!D50</f>
        <v>203</v>
      </c>
      <c r="E48" s="16">
        <f>'[1]07'!E50</f>
        <v>0</v>
      </c>
      <c r="F48" s="15">
        <f t="shared" si="6"/>
        <v>323</v>
      </c>
      <c r="G48" s="15">
        <f>'[1]07'!H50</f>
        <v>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'[1]07'!B51</f>
        <v>120</v>
      </c>
      <c r="C49" s="16">
        <f>'[1]07'!C51</f>
        <v>0</v>
      </c>
      <c r="D49" s="16">
        <f>'[1]07'!D51</f>
        <v>203</v>
      </c>
      <c r="E49" s="16">
        <f>'[1]07'!E51</f>
        <v>0</v>
      </c>
      <c r="F49" s="15">
        <f t="shared" si="6"/>
        <v>323</v>
      </c>
      <c r="G49" s="15">
        <f>'[1]07'!H51</f>
        <v>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'[1]07'!B52</f>
        <v>120</v>
      </c>
      <c r="C50" s="16">
        <f>'[1]07'!C52</f>
        <v>0</v>
      </c>
      <c r="D50" s="16">
        <f>'[1]07'!D52</f>
        <v>203</v>
      </c>
      <c r="E50" s="16">
        <f>'[1]07'!E52</f>
        <v>0</v>
      </c>
      <c r="F50" s="15">
        <f t="shared" si="6"/>
        <v>323</v>
      </c>
      <c r="G50" s="15">
        <f>'[1]07'!H52</f>
        <v>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'[1]07'!B53</f>
        <v>120</v>
      </c>
      <c r="C51" s="16">
        <f>'[1]07'!C53</f>
        <v>0</v>
      </c>
      <c r="D51" s="16">
        <f>'[1]07'!D53</f>
        <v>203</v>
      </c>
      <c r="E51" s="16">
        <f>'[1]07'!E53</f>
        <v>0</v>
      </c>
      <c r="F51" s="15">
        <f t="shared" si="6"/>
        <v>323</v>
      </c>
      <c r="G51" s="15">
        <f>'[1]07'!H53</f>
        <v>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'[1]07'!B54</f>
        <v>120</v>
      </c>
      <c r="C52" s="16">
        <f>'[1]07'!C54</f>
        <v>0</v>
      </c>
      <c r="D52" s="16">
        <f>'[1]07'!D54</f>
        <v>203</v>
      </c>
      <c r="E52" s="16">
        <f>'[1]07'!E54</f>
        <v>0</v>
      </c>
      <c r="F52" s="15">
        <f t="shared" si="6"/>
        <v>323</v>
      </c>
      <c r="G52" s="15">
        <f>'[1]07'!H54</f>
        <v>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'[1]07'!B55</f>
        <v>120</v>
      </c>
      <c r="C53" s="16">
        <f>'[1]07'!C55</f>
        <v>0</v>
      </c>
      <c r="D53" s="16">
        <f>'[1]07'!D55</f>
        <v>203</v>
      </c>
      <c r="E53" s="16">
        <f>'[1]07'!E55</f>
        <v>0</v>
      </c>
      <c r="F53" s="15">
        <f t="shared" si="6"/>
        <v>323</v>
      </c>
      <c r="G53" s="15">
        <f>'[1]07'!H55</f>
        <v>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'[1]07'!B56</f>
        <v>120</v>
      </c>
      <c r="C54" s="16">
        <f>'[1]07'!C56</f>
        <v>0</v>
      </c>
      <c r="D54" s="16">
        <f>'[1]07'!D56</f>
        <v>203</v>
      </c>
      <c r="E54" s="16">
        <f>'[1]07'!E56</f>
        <v>0</v>
      </c>
      <c r="F54" s="15">
        <f t="shared" si="6"/>
        <v>323</v>
      </c>
      <c r="G54" s="15">
        <f>'[1]07'!H56</f>
        <v>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'[1]07'!B57</f>
        <v>120</v>
      </c>
      <c r="C55" s="16">
        <f>'[1]07'!C57</f>
        <v>0</v>
      </c>
      <c r="D55" s="16">
        <f>'[1]07'!D57</f>
        <v>203</v>
      </c>
      <c r="E55" s="16">
        <f>'[1]07'!E57</f>
        <v>0</v>
      </c>
      <c r="F55" s="15">
        <f t="shared" si="6"/>
        <v>323</v>
      </c>
      <c r="G55" s="15">
        <f>'[1]07'!H57</f>
        <v>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'[1]07'!B58</f>
        <v>120</v>
      </c>
      <c r="C56" s="16">
        <f>'[1]07'!C58</f>
        <v>0</v>
      </c>
      <c r="D56" s="16">
        <f>'[1]07'!D58</f>
        <v>203</v>
      </c>
      <c r="E56" s="16">
        <f>'[1]07'!E58</f>
        <v>0</v>
      </c>
      <c r="F56" s="15">
        <f t="shared" si="6"/>
        <v>323</v>
      </c>
      <c r="G56" s="15">
        <f>'[1]07'!H58</f>
        <v>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'[1]07'!B59</f>
        <v>120</v>
      </c>
      <c r="C57" s="16">
        <f>'[1]07'!C59</f>
        <v>0</v>
      </c>
      <c r="D57" s="16">
        <f>'[1]07'!D59</f>
        <v>203</v>
      </c>
      <c r="E57" s="16">
        <f>'[1]07'!E59</f>
        <v>0</v>
      </c>
      <c r="F57" s="15">
        <f t="shared" si="6"/>
        <v>323</v>
      </c>
      <c r="G57" s="15">
        <f>'[1]07'!H59</f>
        <v>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'[1]07'!B60</f>
        <v>120</v>
      </c>
      <c r="C58" s="16">
        <f>'[1]07'!C60</f>
        <v>0</v>
      </c>
      <c r="D58" s="16">
        <f>'[1]07'!D60</f>
        <v>203</v>
      </c>
      <c r="E58" s="16">
        <f>'[1]07'!E60</f>
        <v>0</v>
      </c>
      <c r="F58" s="15">
        <f t="shared" si="6"/>
        <v>323</v>
      </c>
      <c r="G58" s="15">
        <f>'[1]07'!H60</f>
        <v>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'[1]07'!B61</f>
        <v>120</v>
      </c>
      <c r="C59" s="16">
        <f>'[1]07'!C61</f>
        <v>0</v>
      </c>
      <c r="D59" s="16">
        <f>'[1]07'!D61</f>
        <v>203</v>
      </c>
      <c r="E59" s="16">
        <f>'[1]07'!E61</f>
        <v>0</v>
      </c>
      <c r="F59" s="15">
        <f t="shared" si="6"/>
        <v>323</v>
      </c>
      <c r="G59" s="15">
        <f>'[1]07'!H61</f>
        <v>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'[1]07'!B62</f>
        <v>120</v>
      </c>
      <c r="C60" s="16">
        <f>'[1]07'!C62</f>
        <v>0</v>
      </c>
      <c r="D60" s="16">
        <f>'[1]07'!D62</f>
        <v>203</v>
      </c>
      <c r="E60" s="16">
        <f>'[1]07'!E62</f>
        <v>0</v>
      </c>
      <c r="F60" s="15">
        <f t="shared" si="6"/>
        <v>323</v>
      </c>
      <c r="G60" s="15">
        <f>'[1]07'!H62</f>
        <v>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'[1]07'!B63</f>
        <v>120</v>
      </c>
      <c r="C61" s="16">
        <f>'[1]07'!C63</f>
        <v>0</v>
      </c>
      <c r="D61" s="16">
        <f>'[1]07'!D63</f>
        <v>203</v>
      </c>
      <c r="E61" s="16">
        <f>'[1]07'!E63</f>
        <v>0</v>
      </c>
      <c r="F61" s="15">
        <f t="shared" si="6"/>
        <v>323</v>
      </c>
      <c r="G61" s="15">
        <f>'[1]07'!H63</f>
        <v>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'[1]07'!B64</f>
        <v>120</v>
      </c>
      <c r="C62" s="16">
        <f>'[1]07'!C64</f>
        <v>0</v>
      </c>
      <c r="D62" s="16">
        <f>'[1]07'!D64</f>
        <v>203</v>
      </c>
      <c r="E62" s="16">
        <f>'[1]07'!E64</f>
        <v>0</v>
      </c>
      <c r="F62" s="15">
        <f t="shared" si="6"/>
        <v>323</v>
      </c>
      <c r="G62" s="15">
        <f>'[1]07'!H64</f>
        <v>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'[1]07'!B65</f>
        <v>120</v>
      </c>
      <c r="C63" s="16">
        <f>'[1]07'!C65</f>
        <v>0</v>
      </c>
      <c r="D63" s="16">
        <f>'[1]07'!D65</f>
        <v>203</v>
      </c>
      <c r="E63" s="16">
        <f>'[1]07'!E65</f>
        <v>0</v>
      </c>
      <c r="F63" s="15">
        <f t="shared" si="6"/>
        <v>323</v>
      </c>
      <c r="G63" s="15">
        <f>'[1]07'!H65</f>
        <v>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'[1]07'!B66</f>
        <v>120</v>
      </c>
      <c r="C64" s="16">
        <f>'[1]07'!C66</f>
        <v>0</v>
      </c>
      <c r="D64" s="16">
        <f>'[1]07'!D66</f>
        <v>203</v>
      </c>
      <c r="E64" s="16">
        <f>'[1]07'!E66</f>
        <v>0</v>
      </c>
      <c r="F64" s="15">
        <f t="shared" si="6"/>
        <v>323</v>
      </c>
      <c r="G64" s="15">
        <f>'[1]07'!H66</f>
        <v>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'[1]07'!B67</f>
        <v>120</v>
      </c>
      <c r="C65" s="16">
        <f>'[1]07'!C67</f>
        <v>0</v>
      </c>
      <c r="D65" s="16">
        <f>'[1]07'!D67</f>
        <v>203</v>
      </c>
      <c r="E65" s="16">
        <f>'[1]07'!E67</f>
        <v>0</v>
      </c>
      <c r="F65" s="15">
        <f t="shared" si="6"/>
        <v>323</v>
      </c>
      <c r="G65" s="15">
        <f>'[1]07'!H67</f>
        <v>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'[1]07'!B68</f>
        <v>120</v>
      </c>
      <c r="C66" s="16">
        <f>'[1]07'!C68</f>
        <v>0</v>
      </c>
      <c r="D66" s="16">
        <f>'[1]07'!D68</f>
        <v>203</v>
      </c>
      <c r="E66" s="16">
        <f>'[1]07'!E68</f>
        <v>0</v>
      </c>
      <c r="F66" s="15">
        <f t="shared" si="6"/>
        <v>323</v>
      </c>
      <c r="G66" s="15">
        <f>'[1]07'!H68</f>
        <v>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'[1]07'!B69</f>
        <v>120</v>
      </c>
      <c r="C67" s="16">
        <f>'[1]07'!C69</f>
        <v>0</v>
      </c>
      <c r="D67" s="16">
        <f>'[1]07'!D69</f>
        <v>203</v>
      </c>
      <c r="E67" s="16">
        <f>'[1]07'!E69</f>
        <v>0</v>
      </c>
      <c r="F67" s="15">
        <f t="shared" si="6"/>
        <v>323</v>
      </c>
      <c r="G67" s="15">
        <f>'[1]07'!H69</f>
        <v>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'[1]07'!B70</f>
        <v>120</v>
      </c>
      <c r="C68" s="16">
        <f>'[1]07'!C70</f>
        <v>0</v>
      </c>
      <c r="D68" s="16">
        <f>'[1]07'!D70</f>
        <v>203</v>
      </c>
      <c r="E68" s="16">
        <f>'[1]07'!E70</f>
        <v>0</v>
      </c>
      <c r="F68" s="15">
        <f t="shared" si="6"/>
        <v>323</v>
      </c>
      <c r="G68" s="15">
        <f>'[1]07'!H70</f>
        <v>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'[1]07'!B71</f>
        <v>120</v>
      </c>
      <c r="C69" s="16">
        <f>'[1]07'!C71</f>
        <v>0</v>
      </c>
      <c r="D69" s="16">
        <f>'[1]07'!D71</f>
        <v>203</v>
      </c>
      <c r="E69" s="16">
        <f>'[1]07'!E71</f>
        <v>0</v>
      </c>
      <c r="F69" s="15">
        <f t="shared" ref="F69:F98" si="17">SUM(B69:E69)</f>
        <v>323</v>
      </c>
      <c r="G69" s="15">
        <f>'[1]07'!H71</f>
        <v>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'[1]07'!B72</f>
        <v>120</v>
      </c>
      <c r="C70" s="16">
        <f>'[1]07'!C72</f>
        <v>0</v>
      </c>
      <c r="D70" s="16">
        <f>'[1]07'!D72</f>
        <v>203</v>
      </c>
      <c r="E70" s="16">
        <f>'[1]07'!E72</f>
        <v>0</v>
      </c>
      <c r="F70" s="15">
        <f t="shared" si="17"/>
        <v>323</v>
      </c>
      <c r="G70" s="15">
        <f>'[1]07'!H72</f>
        <v>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'[1]07'!B73</f>
        <v>120</v>
      </c>
      <c r="C71" s="16">
        <f>'[1]07'!C73</f>
        <v>0</v>
      </c>
      <c r="D71" s="16">
        <f>'[1]07'!D73</f>
        <v>203</v>
      </c>
      <c r="E71" s="16">
        <f>'[1]07'!E73</f>
        <v>0</v>
      </c>
      <c r="F71" s="15">
        <f t="shared" si="17"/>
        <v>323</v>
      </c>
      <c r="G71" s="15">
        <f>'[1]07'!H73</f>
        <v>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'[1]07'!B74</f>
        <v>120</v>
      </c>
      <c r="C72" s="16">
        <f>'[1]07'!C74</f>
        <v>0</v>
      </c>
      <c r="D72" s="16">
        <f>'[1]07'!D74</f>
        <v>203</v>
      </c>
      <c r="E72" s="16">
        <f>'[1]07'!E74</f>
        <v>0</v>
      </c>
      <c r="F72" s="15">
        <f t="shared" si="17"/>
        <v>323</v>
      </c>
      <c r="G72" s="15">
        <f>'[1]07'!H74</f>
        <v>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'[1]07'!B75</f>
        <v>120</v>
      </c>
      <c r="C73" s="16">
        <f>'[1]07'!C75</f>
        <v>0</v>
      </c>
      <c r="D73" s="16">
        <f>'[1]07'!D75</f>
        <v>203</v>
      </c>
      <c r="E73" s="16">
        <f>'[1]07'!E75</f>
        <v>0</v>
      </c>
      <c r="F73" s="15">
        <f t="shared" si="17"/>
        <v>323</v>
      </c>
      <c r="G73" s="15">
        <f>'[1]07'!H75</f>
        <v>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'[1]07'!B76</f>
        <v>120</v>
      </c>
      <c r="C74" s="16">
        <f>'[1]07'!C76</f>
        <v>0</v>
      </c>
      <c r="D74" s="16">
        <f>'[1]07'!D76</f>
        <v>203</v>
      </c>
      <c r="E74" s="16">
        <f>'[1]07'!E76</f>
        <v>0</v>
      </c>
      <c r="F74" s="15">
        <f t="shared" si="17"/>
        <v>323</v>
      </c>
      <c r="G74" s="15">
        <f>'[1]07'!H76</f>
        <v>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'[1]07'!B77</f>
        <v>120</v>
      </c>
      <c r="C75" s="16">
        <f>'[1]07'!C77</f>
        <v>0</v>
      </c>
      <c r="D75" s="16">
        <f>'[1]07'!D77</f>
        <v>203</v>
      </c>
      <c r="E75" s="16">
        <f>'[1]07'!E77</f>
        <v>0</v>
      </c>
      <c r="F75" s="15">
        <f t="shared" si="17"/>
        <v>323</v>
      </c>
      <c r="G75" s="15">
        <f>'[1]07'!H77</f>
        <v>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'[1]07'!B78</f>
        <v>120</v>
      </c>
      <c r="C76" s="16">
        <f>'[1]07'!C78</f>
        <v>0</v>
      </c>
      <c r="D76" s="16">
        <f>'[1]07'!D78</f>
        <v>203</v>
      </c>
      <c r="E76" s="16">
        <f>'[1]07'!E78</f>
        <v>0</v>
      </c>
      <c r="F76" s="15">
        <f t="shared" si="17"/>
        <v>323</v>
      </c>
      <c r="G76" s="15">
        <f>'[1]07'!H78</f>
        <v>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'[1]07'!B79</f>
        <v>120</v>
      </c>
      <c r="C77" s="16">
        <f>'[1]07'!C79</f>
        <v>0</v>
      </c>
      <c r="D77" s="16">
        <f>'[1]07'!D79</f>
        <v>203</v>
      </c>
      <c r="E77" s="16">
        <f>'[1]07'!E79</f>
        <v>0</v>
      </c>
      <c r="F77" s="15">
        <f t="shared" si="17"/>
        <v>323</v>
      </c>
      <c r="G77" s="15">
        <f>'[1]07'!H79</f>
        <v>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'[1]07'!B80</f>
        <v>120</v>
      </c>
      <c r="C78" s="16">
        <f>'[1]07'!C80</f>
        <v>0</v>
      </c>
      <c r="D78" s="16">
        <f>'[1]07'!D80</f>
        <v>203</v>
      </c>
      <c r="E78" s="16">
        <f>'[1]07'!E80</f>
        <v>0</v>
      </c>
      <c r="F78" s="15">
        <f t="shared" si="17"/>
        <v>323</v>
      </c>
      <c r="G78" s="15">
        <f>'[1]07'!H80</f>
        <v>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'[1]07'!B81</f>
        <v>120</v>
      </c>
      <c r="C79" s="16">
        <f>'[1]07'!C81</f>
        <v>0</v>
      </c>
      <c r="D79" s="16">
        <f>'[1]07'!D81</f>
        <v>203</v>
      </c>
      <c r="E79" s="16">
        <f>'[1]07'!E81</f>
        <v>0</v>
      </c>
      <c r="F79" s="15">
        <f t="shared" si="17"/>
        <v>323</v>
      </c>
      <c r="G79" s="15">
        <f>'[1]07'!H81</f>
        <v>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'[1]07'!B82</f>
        <v>120</v>
      </c>
      <c r="C80" s="16">
        <f>'[1]07'!C82</f>
        <v>0</v>
      </c>
      <c r="D80" s="16">
        <f>'[1]07'!D82</f>
        <v>203</v>
      </c>
      <c r="E80" s="16">
        <f>'[1]07'!E82</f>
        <v>0</v>
      </c>
      <c r="F80" s="15">
        <f t="shared" si="17"/>
        <v>323</v>
      </c>
      <c r="G80" s="15">
        <f>'[1]07'!H82</f>
        <v>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'[1]07'!B83</f>
        <v>120</v>
      </c>
      <c r="C81" s="16">
        <f>'[1]07'!C83</f>
        <v>0</v>
      </c>
      <c r="D81" s="16">
        <f>'[1]07'!D83</f>
        <v>203</v>
      </c>
      <c r="E81" s="16">
        <f>'[1]07'!E83</f>
        <v>0</v>
      </c>
      <c r="F81" s="15">
        <f t="shared" si="17"/>
        <v>323</v>
      </c>
      <c r="G81" s="15">
        <f>'[1]07'!H83</f>
        <v>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'[1]07'!B84</f>
        <v>120</v>
      </c>
      <c r="C82" s="16">
        <f>'[1]07'!C84</f>
        <v>0</v>
      </c>
      <c r="D82" s="16">
        <f>'[1]07'!D84</f>
        <v>203</v>
      </c>
      <c r="E82" s="16">
        <f>'[1]07'!E84</f>
        <v>0</v>
      </c>
      <c r="F82" s="15">
        <f t="shared" si="17"/>
        <v>323</v>
      </c>
      <c r="G82" s="15">
        <f>'[1]07'!H84</f>
        <v>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'[1]07'!B85</f>
        <v>120</v>
      </c>
      <c r="C83" s="16">
        <f>'[1]07'!C85</f>
        <v>0</v>
      </c>
      <c r="D83" s="16">
        <f>'[1]07'!D85</f>
        <v>203</v>
      </c>
      <c r="E83" s="16">
        <f>'[1]07'!E85</f>
        <v>0</v>
      </c>
      <c r="F83" s="15">
        <f t="shared" si="17"/>
        <v>323</v>
      </c>
      <c r="G83" s="15">
        <f>'[1]07'!H85</f>
        <v>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'[1]07'!B86</f>
        <v>120</v>
      </c>
      <c r="C84" s="16">
        <f>'[1]07'!C86</f>
        <v>0</v>
      </c>
      <c r="D84" s="16">
        <f>'[1]07'!D86</f>
        <v>203</v>
      </c>
      <c r="E84" s="16">
        <f>'[1]07'!E86</f>
        <v>0</v>
      </c>
      <c r="F84" s="15">
        <f t="shared" si="17"/>
        <v>323</v>
      </c>
      <c r="G84" s="15">
        <f>'[1]07'!H86</f>
        <v>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'[1]07'!B87</f>
        <v>120</v>
      </c>
      <c r="C85" s="16">
        <f>'[1]07'!C87</f>
        <v>0</v>
      </c>
      <c r="D85" s="16">
        <f>'[1]07'!D87</f>
        <v>203</v>
      </c>
      <c r="E85" s="16">
        <f>'[1]07'!E87</f>
        <v>0</v>
      </c>
      <c r="F85" s="15">
        <f t="shared" si="17"/>
        <v>323</v>
      </c>
      <c r="G85" s="15">
        <f>'[1]07'!H87</f>
        <v>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'[1]07'!B88</f>
        <v>120</v>
      </c>
      <c r="C86" s="16">
        <f>'[1]07'!C88</f>
        <v>0</v>
      </c>
      <c r="D86" s="16">
        <f>'[1]07'!D88</f>
        <v>203</v>
      </c>
      <c r="E86" s="16">
        <f>'[1]07'!E88</f>
        <v>0</v>
      </c>
      <c r="F86" s="15">
        <f t="shared" si="17"/>
        <v>323</v>
      </c>
      <c r="G86" s="15">
        <f>'[1]07'!H88</f>
        <v>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'[1]07'!B89</f>
        <v>120</v>
      </c>
      <c r="C87" s="16">
        <f>'[1]07'!C89</f>
        <v>0</v>
      </c>
      <c r="D87" s="16">
        <f>'[1]07'!D89</f>
        <v>203</v>
      </c>
      <c r="E87" s="16">
        <f>'[1]07'!E89</f>
        <v>0</v>
      </c>
      <c r="F87" s="15">
        <f t="shared" si="17"/>
        <v>323</v>
      </c>
      <c r="G87" s="15">
        <f>'[1]07'!H89</f>
        <v>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'[1]07'!B90</f>
        <v>120</v>
      </c>
      <c r="C88" s="16">
        <f>'[1]07'!C90</f>
        <v>0</v>
      </c>
      <c r="D88" s="16">
        <f>'[1]07'!D90</f>
        <v>203</v>
      </c>
      <c r="E88" s="16">
        <f>'[1]07'!E90</f>
        <v>0</v>
      </c>
      <c r="F88" s="15">
        <f t="shared" si="17"/>
        <v>323</v>
      </c>
      <c r="G88" s="15">
        <f>'[1]07'!H90</f>
        <v>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'[1]07'!B91</f>
        <v>120</v>
      </c>
      <c r="C89" s="16">
        <f>'[1]07'!C91</f>
        <v>0</v>
      </c>
      <c r="D89" s="16">
        <f>'[1]07'!D91</f>
        <v>203</v>
      </c>
      <c r="E89" s="16">
        <f>'[1]07'!E91</f>
        <v>0</v>
      </c>
      <c r="F89" s="15">
        <f t="shared" si="17"/>
        <v>323</v>
      </c>
      <c r="G89" s="15">
        <f>'[1]07'!H91</f>
        <v>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'[1]07'!B92</f>
        <v>120</v>
      </c>
      <c r="C90" s="16">
        <f>'[1]07'!C92</f>
        <v>0</v>
      </c>
      <c r="D90" s="16">
        <f>'[1]07'!D92</f>
        <v>203</v>
      </c>
      <c r="E90" s="16">
        <f>'[1]07'!E92</f>
        <v>0</v>
      </c>
      <c r="F90" s="15">
        <f t="shared" si="17"/>
        <v>323</v>
      </c>
      <c r="G90" s="15">
        <f>'[1]07'!H92</f>
        <v>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'[1]07'!B93</f>
        <v>120</v>
      </c>
      <c r="C91" s="16">
        <f>'[1]07'!C93</f>
        <v>0</v>
      </c>
      <c r="D91" s="16">
        <f>'[1]07'!D93</f>
        <v>203</v>
      </c>
      <c r="E91" s="16">
        <f>'[1]07'!E93</f>
        <v>0</v>
      </c>
      <c r="F91" s="15">
        <f t="shared" si="17"/>
        <v>323</v>
      </c>
      <c r="G91" s="15">
        <f>'[1]07'!H93</f>
        <v>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'[1]07'!B94</f>
        <v>120</v>
      </c>
      <c r="C92" s="16">
        <f>'[1]07'!C94</f>
        <v>0</v>
      </c>
      <c r="D92" s="16">
        <f>'[1]07'!D94</f>
        <v>203</v>
      </c>
      <c r="E92" s="16">
        <f>'[1]07'!E94</f>
        <v>0</v>
      </c>
      <c r="F92" s="15">
        <f t="shared" si="17"/>
        <v>323</v>
      </c>
      <c r="G92" s="15">
        <f>'[1]07'!H94</f>
        <v>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'[1]07'!B95</f>
        <v>120</v>
      </c>
      <c r="C93" s="16">
        <f>'[1]07'!C95</f>
        <v>0</v>
      </c>
      <c r="D93" s="16">
        <f>'[1]07'!D95</f>
        <v>203</v>
      </c>
      <c r="E93" s="16">
        <f>'[1]07'!E95</f>
        <v>0</v>
      </c>
      <c r="F93" s="15">
        <f t="shared" si="17"/>
        <v>323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'[1]07'!B96</f>
        <v>120</v>
      </c>
      <c r="C94" s="16">
        <f>'[1]07'!C96</f>
        <v>0</v>
      </c>
      <c r="D94" s="16">
        <f>'[1]07'!D96</f>
        <v>203</v>
      </c>
      <c r="E94" s="16">
        <f>'[1]07'!E96</f>
        <v>0</v>
      </c>
      <c r="F94" s="15">
        <f t="shared" si="17"/>
        <v>323</v>
      </c>
      <c r="G94" s="15">
        <f>'[1]07'!H96</f>
        <v>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'[1]07'!B97</f>
        <v>120</v>
      </c>
      <c r="C95" s="16">
        <f>'[1]07'!C97</f>
        <v>0</v>
      </c>
      <c r="D95" s="16">
        <f>'[1]07'!D97</f>
        <v>203</v>
      </c>
      <c r="E95" s="16">
        <f>'[1]07'!E97</f>
        <v>0</v>
      </c>
      <c r="F95" s="15">
        <f t="shared" si="17"/>
        <v>323</v>
      </c>
      <c r="G95" s="15">
        <f>'[1]07'!H97</f>
        <v>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'[1]07'!B98</f>
        <v>120</v>
      </c>
      <c r="C96" s="16">
        <f>'[1]07'!C98</f>
        <v>0</v>
      </c>
      <c r="D96" s="16">
        <f>'[1]07'!D98</f>
        <v>203</v>
      </c>
      <c r="E96" s="16">
        <f>'[1]07'!E98</f>
        <v>0</v>
      </c>
      <c r="F96" s="15">
        <f t="shared" si="17"/>
        <v>323</v>
      </c>
      <c r="G96" s="15">
        <f>'[1]07'!H98</f>
        <v>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'[1]07'!B99</f>
        <v>120</v>
      </c>
      <c r="C97" s="16">
        <f>'[1]07'!C99</f>
        <v>0</v>
      </c>
      <c r="D97" s="16">
        <f>'[1]07'!D99</f>
        <v>203</v>
      </c>
      <c r="E97" s="16">
        <f>'[1]07'!E99</f>
        <v>0</v>
      </c>
      <c r="F97" s="15">
        <f t="shared" si="17"/>
        <v>323</v>
      </c>
      <c r="G97" s="15">
        <f>'[1]07'!H99</f>
        <v>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'[1]07'!B100</f>
        <v>120</v>
      </c>
      <c r="C98" s="16">
        <f>'[1]07'!C100</f>
        <v>0</v>
      </c>
      <c r="D98" s="16">
        <f>'[1]07'!D100</f>
        <v>203</v>
      </c>
      <c r="E98" s="16">
        <f>'[1]07'!E100</f>
        <v>0</v>
      </c>
      <c r="F98" s="15">
        <f t="shared" si="17"/>
        <v>323</v>
      </c>
      <c r="G98" s="15">
        <f>'[1]07'!H100</f>
        <v>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44841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'[2]07'!B5</f>
        <v>42</v>
      </c>
      <c r="C3" s="202">
        <f>'[2]07'!C5</f>
        <v>30</v>
      </c>
      <c r="D3" s="202">
        <f>'[2]07'!D5</f>
        <v>0</v>
      </c>
      <c r="E3" s="202">
        <f>'[2]07'!E5</f>
        <v>0</v>
      </c>
      <c r="F3" s="15">
        <f>SUM(B3:E3)</f>
        <v>72</v>
      </c>
      <c r="G3" s="201">
        <f>'[2]07'!H5</f>
        <v>35</v>
      </c>
      <c r="H3" s="202">
        <f>'[2]07'!I5</f>
        <v>0</v>
      </c>
      <c r="I3" s="202">
        <f>'[2]07'!J5</f>
        <v>0</v>
      </c>
      <c r="J3" s="202">
        <f>'[2]07'!K5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'[2]07'!B6</f>
        <v>42</v>
      </c>
      <c r="C4" s="202">
        <f>'[2]07'!C6</f>
        <v>30</v>
      </c>
      <c r="D4" s="202">
        <f>'[2]07'!D6</f>
        <v>0</v>
      </c>
      <c r="E4" s="202">
        <f>'[2]07'!E6</f>
        <v>0</v>
      </c>
      <c r="F4" s="15">
        <f>SUM(B4:E4)</f>
        <v>72</v>
      </c>
      <c r="G4" s="201">
        <f>'[2]07'!H6</f>
        <v>35</v>
      </c>
      <c r="H4" s="202">
        <f>'[2]07'!I6</f>
        <v>0</v>
      </c>
      <c r="I4" s="202">
        <f>'[2]07'!J6</f>
        <v>0</v>
      </c>
      <c r="J4" s="202">
        <f>'[2]07'!K6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'[2]07'!B7</f>
        <v>42</v>
      </c>
      <c r="C5" s="202">
        <f>'[2]07'!C7</f>
        <v>30</v>
      </c>
      <c r="D5" s="202">
        <f>'[2]07'!D7</f>
        <v>0</v>
      </c>
      <c r="E5" s="202">
        <f>'[2]07'!E7</f>
        <v>0</v>
      </c>
      <c r="F5" s="15">
        <f t="shared" ref="F5:F68" si="6">SUM(B5:E5)</f>
        <v>72</v>
      </c>
      <c r="G5" s="201">
        <f>'[2]07'!H7</f>
        <v>35</v>
      </c>
      <c r="H5" s="202">
        <f>'[2]07'!I7</f>
        <v>0</v>
      </c>
      <c r="I5" s="202">
        <f>'[2]07'!J7</f>
        <v>0</v>
      </c>
      <c r="J5" s="202">
        <f>'[2]07'!K7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'[2]07'!B8</f>
        <v>42</v>
      </c>
      <c r="C6" s="202">
        <f>'[2]07'!C8</f>
        <v>30</v>
      </c>
      <c r="D6" s="202">
        <f>'[2]07'!D8</f>
        <v>0</v>
      </c>
      <c r="E6" s="202">
        <f>'[2]07'!E8</f>
        <v>0</v>
      </c>
      <c r="F6" s="15">
        <f t="shared" si="6"/>
        <v>72</v>
      </c>
      <c r="G6" s="201">
        <f>'[2]07'!H8</f>
        <v>35</v>
      </c>
      <c r="H6" s="202">
        <f>'[2]07'!I8</f>
        <v>0</v>
      </c>
      <c r="I6" s="202">
        <f>'[2]07'!J8</f>
        <v>0</v>
      </c>
      <c r="J6" s="202">
        <f>'[2]07'!K8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'[2]07'!B9</f>
        <v>42</v>
      </c>
      <c r="C7" s="202">
        <f>'[2]07'!C9</f>
        <v>30</v>
      </c>
      <c r="D7" s="202">
        <f>'[2]07'!D9</f>
        <v>0</v>
      </c>
      <c r="E7" s="202">
        <f>'[2]07'!E9</f>
        <v>0</v>
      </c>
      <c r="F7" s="15">
        <f t="shared" si="6"/>
        <v>72</v>
      </c>
      <c r="G7" s="201">
        <f>'[2]07'!H9</f>
        <v>35</v>
      </c>
      <c r="H7" s="202">
        <f>'[2]07'!I9</f>
        <v>0</v>
      </c>
      <c r="I7" s="202">
        <f>'[2]07'!J9</f>
        <v>0</v>
      </c>
      <c r="J7" s="202">
        <f>'[2]07'!K9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'[2]07'!B10</f>
        <v>42</v>
      </c>
      <c r="C8" s="202">
        <f>'[2]07'!C10</f>
        <v>30</v>
      </c>
      <c r="D8" s="202">
        <f>'[2]07'!D10</f>
        <v>0</v>
      </c>
      <c r="E8" s="202">
        <f>'[2]07'!E10</f>
        <v>0</v>
      </c>
      <c r="F8" s="15">
        <f t="shared" si="6"/>
        <v>72</v>
      </c>
      <c r="G8" s="201">
        <f>'[2]07'!H10</f>
        <v>35</v>
      </c>
      <c r="H8" s="202">
        <f>'[2]07'!I10</f>
        <v>0</v>
      </c>
      <c r="I8" s="202">
        <f>'[2]07'!J10</f>
        <v>0</v>
      </c>
      <c r="J8" s="202">
        <f>'[2]07'!K10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'[2]07'!B11</f>
        <v>42</v>
      </c>
      <c r="C9" s="202">
        <f>'[2]07'!C11</f>
        <v>30</v>
      </c>
      <c r="D9" s="202">
        <f>'[2]07'!D11</f>
        <v>0</v>
      </c>
      <c r="E9" s="202">
        <f>'[2]07'!E11</f>
        <v>0</v>
      </c>
      <c r="F9" s="15">
        <f t="shared" si="6"/>
        <v>72</v>
      </c>
      <c r="G9" s="201">
        <f>'[2]07'!H11</f>
        <v>35</v>
      </c>
      <c r="H9" s="202">
        <f>'[2]07'!I11</f>
        <v>0</v>
      </c>
      <c r="I9" s="202">
        <f>'[2]07'!J11</f>
        <v>0</v>
      </c>
      <c r="J9" s="202">
        <f>'[2]07'!K11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'[2]07'!B12</f>
        <v>42</v>
      </c>
      <c r="C10" s="202">
        <f>'[2]07'!C12</f>
        <v>30</v>
      </c>
      <c r="D10" s="202">
        <f>'[2]07'!D12</f>
        <v>0</v>
      </c>
      <c r="E10" s="202">
        <f>'[2]07'!E12</f>
        <v>0</v>
      </c>
      <c r="F10" s="15">
        <f t="shared" si="6"/>
        <v>72</v>
      </c>
      <c r="G10" s="201">
        <f>'[2]07'!H12</f>
        <v>35</v>
      </c>
      <c r="H10" s="202">
        <f>'[2]07'!I12</f>
        <v>0</v>
      </c>
      <c r="I10" s="202">
        <f>'[2]07'!J12</f>
        <v>0</v>
      </c>
      <c r="J10" s="202">
        <f>'[2]07'!K12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'[2]07'!B13</f>
        <v>42</v>
      </c>
      <c r="C11" s="202">
        <f>'[2]07'!C13</f>
        <v>30</v>
      </c>
      <c r="D11" s="202">
        <f>'[2]07'!D13</f>
        <v>0</v>
      </c>
      <c r="E11" s="202">
        <f>'[2]07'!E13</f>
        <v>0</v>
      </c>
      <c r="F11" s="15">
        <f t="shared" si="6"/>
        <v>72</v>
      </c>
      <c r="G11" s="201">
        <f>'[2]07'!H13</f>
        <v>35</v>
      </c>
      <c r="H11" s="202">
        <f>'[2]07'!I13</f>
        <v>0</v>
      </c>
      <c r="I11" s="202">
        <f>'[2]07'!J13</f>
        <v>0</v>
      </c>
      <c r="J11" s="202">
        <f>'[2]07'!K13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'[2]07'!B14</f>
        <v>42</v>
      </c>
      <c r="C12" s="202">
        <f>'[2]07'!C14</f>
        <v>30</v>
      </c>
      <c r="D12" s="202">
        <f>'[2]07'!D14</f>
        <v>0</v>
      </c>
      <c r="E12" s="202">
        <f>'[2]07'!E14</f>
        <v>0</v>
      </c>
      <c r="F12" s="15">
        <f t="shared" si="6"/>
        <v>72</v>
      </c>
      <c r="G12" s="201">
        <f>'[2]07'!H14</f>
        <v>35</v>
      </c>
      <c r="H12" s="202">
        <f>'[2]07'!I14</f>
        <v>0</v>
      </c>
      <c r="I12" s="202">
        <f>'[2]07'!J14</f>
        <v>0</v>
      </c>
      <c r="J12" s="202">
        <f>'[2]07'!K14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'[2]07'!B15</f>
        <v>42</v>
      </c>
      <c r="C13" s="202">
        <f>'[2]07'!C15</f>
        <v>30</v>
      </c>
      <c r="D13" s="202">
        <f>'[2]07'!D15</f>
        <v>0</v>
      </c>
      <c r="E13" s="202">
        <f>'[2]07'!E15</f>
        <v>0</v>
      </c>
      <c r="F13" s="15">
        <f t="shared" si="6"/>
        <v>72</v>
      </c>
      <c r="G13" s="201">
        <f>'[2]07'!H15</f>
        <v>35</v>
      </c>
      <c r="H13" s="202">
        <f>'[2]07'!I15</f>
        <v>0</v>
      </c>
      <c r="I13" s="202">
        <f>'[2]07'!J15</f>
        <v>0</v>
      </c>
      <c r="J13" s="202">
        <f>'[2]07'!K15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'[2]07'!B16</f>
        <v>42</v>
      </c>
      <c r="C14" s="202">
        <f>'[2]07'!C16</f>
        <v>30</v>
      </c>
      <c r="D14" s="202">
        <f>'[2]07'!D16</f>
        <v>0</v>
      </c>
      <c r="E14" s="202">
        <f>'[2]07'!E16</f>
        <v>0</v>
      </c>
      <c r="F14" s="15">
        <f t="shared" si="6"/>
        <v>72</v>
      </c>
      <c r="G14" s="201">
        <f>'[2]07'!H16</f>
        <v>35</v>
      </c>
      <c r="H14" s="202">
        <f>'[2]07'!I16</f>
        <v>0</v>
      </c>
      <c r="I14" s="202">
        <f>'[2]07'!J16</f>
        <v>0</v>
      </c>
      <c r="J14" s="202">
        <f>'[2]07'!K16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'[2]07'!B17</f>
        <v>42</v>
      </c>
      <c r="C15" s="202">
        <f>'[2]07'!C17</f>
        <v>30</v>
      </c>
      <c r="D15" s="202">
        <f>'[2]07'!D17</f>
        <v>0</v>
      </c>
      <c r="E15" s="202">
        <f>'[2]07'!E17</f>
        <v>0</v>
      </c>
      <c r="F15" s="15">
        <f t="shared" si="6"/>
        <v>72</v>
      </c>
      <c r="G15" s="201">
        <f>'[2]07'!H17</f>
        <v>35</v>
      </c>
      <c r="H15" s="202">
        <f>'[2]07'!I17</f>
        <v>0</v>
      </c>
      <c r="I15" s="202">
        <f>'[2]07'!J17</f>
        <v>0</v>
      </c>
      <c r="J15" s="202">
        <f>'[2]07'!K17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'[2]07'!B18</f>
        <v>42</v>
      </c>
      <c r="C16" s="202">
        <f>'[2]07'!C18</f>
        <v>30</v>
      </c>
      <c r="D16" s="202">
        <f>'[2]07'!D18</f>
        <v>0</v>
      </c>
      <c r="E16" s="202">
        <f>'[2]07'!E18</f>
        <v>0</v>
      </c>
      <c r="F16" s="15">
        <f t="shared" si="6"/>
        <v>72</v>
      </c>
      <c r="G16" s="201">
        <f>'[2]07'!H18</f>
        <v>35</v>
      </c>
      <c r="H16" s="202">
        <f>'[2]07'!I18</f>
        <v>0</v>
      </c>
      <c r="I16" s="202">
        <f>'[2]07'!J18</f>
        <v>0</v>
      </c>
      <c r="J16" s="202">
        <f>'[2]07'!K18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'[2]07'!B19</f>
        <v>42</v>
      </c>
      <c r="C17" s="202">
        <f>'[2]07'!C19</f>
        <v>30</v>
      </c>
      <c r="D17" s="202">
        <f>'[2]07'!D19</f>
        <v>0</v>
      </c>
      <c r="E17" s="202">
        <f>'[2]07'!E19</f>
        <v>0</v>
      </c>
      <c r="F17" s="15">
        <f t="shared" si="6"/>
        <v>72</v>
      </c>
      <c r="G17" s="201">
        <f>'[2]07'!H19</f>
        <v>35</v>
      </c>
      <c r="H17" s="202">
        <f>'[2]07'!I19</f>
        <v>0</v>
      </c>
      <c r="I17" s="202">
        <f>'[2]07'!J19</f>
        <v>0</v>
      </c>
      <c r="J17" s="202">
        <f>'[2]07'!K19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'[2]07'!B20</f>
        <v>42</v>
      </c>
      <c r="C18" s="202">
        <f>'[2]07'!C20</f>
        <v>30</v>
      </c>
      <c r="D18" s="202">
        <f>'[2]07'!D20</f>
        <v>0</v>
      </c>
      <c r="E18" s="202">
        <f>'[2]07'!E20</f>
        <v>0</v>
      </c>
      <c r="F18" s="15">
        <f t="shared" si="6"/>
        <v>72</v>
      </c>
      <c r="G18" s="201">
        <f>'[2]07'!H20</f>
        <v>35</v>
      </c>
      <c r="H18" s="202">
        <f>'[2]07'!I20</f>
        <v>0</v>
      </c>
      <c r="I18" s="202">
        <f>'[2]07'!J20</f>
        <v>0</v>
      </c>
      <c r="J18" s="202">
        <f>'[2]07'!K20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'[2]07'!B21</f>
        <v>42</v>
      </c>
      <c r="C19" s="202">
        <f>'[2]07'!C21</f>
        <v>30</v>
      </c>
      <c r="D19" s="202">
        <f>'[2]07'!D21</f>
        <v>0</v>
      </c>
      <c r="E19" s="202">
        <f>'[2]07'!E21</f>
        <v>0</v>
      </c>
      <c r="F19" s="15">
        <f t="shared" si="6"/>
        <v>72</v>
      </c>
      <c r="G19" s="201">
        <f>'[2]07'!H21</f>
        <v>36</v>
      </c>
      <c r="H19" s="202">
        <f>'[2]07'!I21</f>
        <v>0</v>
      </c>
      <c r="I19" s="202">
        <f>'[2]07'!J21</f>
        <v>0</v>
      </c>
      <c r="J19" s="202">
        <f>'[2]07'!K21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'[2]07'!B22</f>
        <v>42</v>
      </c>
      <c r="C20" s="202">
        <f>'[2]07'!C22</f>
        <v>30</v>
      </c>
      <c r="D20" s="202">
        <f>'[2]07'!D22</f>
        <v>0</v>
      </c>
      <c r="E20" s="202">
        <f>'[2]07'!E22</f>
        <v>0</v>
      </c>
      <c r="F20" s="15">
        <f t="shared" si="6"/>
        <v>72</v>
      </c>
      <c r="G20" s="201">
        <f>'[2]07'!H22</f>
        <v>36</v>
      </c>
      <c r="H20" s="202">
        <f>'[2]07'!I22</f>
        <v>0</v>
      </c>
      <c r="I20" s="202">
        <f>'[2]07'!J22</f>
        <v>0</v>
      </c>
      <c r="J20" s="202">
        <f>'[2]07'!K22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'[2]07'!B23</f>
        <v>42</v>
      </c>
      <c r="C21" s="202">
        <f>'[2]07'!C23</f>
        <v>30</v>
      </c>
      <c r="D21" s="202">
        <f>'[2]07'!D23</f>
        <v>0</v>
      </c>
      <c r="E21" s="202">
        <f>'[2]07'!E23</f>
        <v>0</v>
      </c>
      <c r="F21" s="15">
        <f t="shared" si="6"/>
        <v>72</v>
      </c>
      <c r="G21" s="201">
        <f>'[2]07'!H23</f>
        <v>36</v>
      </c>
      <c r="H21" s="202">
        <f>'[2]07'!I23</f>
        <v>0</v>
      </c>
      <c r="I21" s="202">
        <f>'[2]07'!J23</f>
        <v>0</v>
      </c>
      <c r="J21" s="202">
        <f>'[2]07'!K23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'[2]07'!B24</f>
        <v>42</v>
      </c>
      <c r="C22" s="202">
        <f>'[2]07'!C24</f>
        <v>30</v>
      </c>
      <c r="D22" s="202">
        <f>'[2]07'!D24</f>
        <v>0</v>
      </c>
      <c r="E22" s="202">
        <f>'[2]07'!E24</f>
        <v>0</v>
      </c>
      <c r="F22" s="15">
        <f t="shared" si="6"/>
        <v>72</v>
      </c>
      <c r="G22" s="201">
        <f>'[2]07'!H24</f>
        <v>36</v>
      </c>
      <c r="H22" s="202">
        <f>'[2]07'!I24</f>
        <v>0</v>
      </c>
      <c r="I22" s="202">
        <f>'[2]07'!J24</f>
        <v>0</v>
      </c>
      <c r="J22" s="202">
        <f>'[2]07'!K24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'[2]07'!B25</f>
        <v>42</v>
      </c>
      <c r="C23" s="202">
        <f>'[2]07'!C25</f>
        <v>30</v>
      </c>
      <c r="D23" s="202">
        <f>'[2]07'!D25</f>
        <v>0</v>
      </c>
      <c r="E23" s="202">
        <f>'[2]07'!E25</f>
        <v>0</v>
      </c>
      <c r="F23" s="15">
        <f t="shared" si="6"/>
        <v>72</v>
      </c>
      <c r="G23" s="201">
        <f>'[2]07'!H25</f>
        <v>36</v>
      </c>
      <c r="H23" s="202">
        <f>'[2]07'!I25</f>
        <v>0</v>
      </c>
      <c r="I23" s="202">
        <f>'[2]07'!J25</f>
        <v>0</v>
      </c>
      <c r="J23" s="202">
        <f>'[2]07'!K25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'[2]07'!B26</f>
        <v>42</v>
      </c>
      <c r="C24" s="202">
        <f>'[2]07'!C26</f>
        <v>30</v>
      </c>
      <c r="D24" s="202">
        <f>'[2]07'!D26</f>
        <v>0</v>
      </c>
      <c r="E24" s="202">
        <f>'[2]07'!E26</f>
        <v>0</v>
      </c>
      <c r="F24" s="15">
        <f t="shared" si="6"/>
        <v>72</v>
      </c>
      <c r="G24" s="201">
        <f>'[2]07'!H26</f>
        <v>36</v>
      </c>
      <c r="H24" s="202">
        <f>'[2]07'!I26</f>
        <v>0</v>
      </c>
      <c r="I24" s="202">
        <f>'[2]07'!J26</f>
        <v>0</v>
      </c>
      <c r="J24" s="202">
        <f>'[2]07'!K26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'[2]07'!B27</f>
        <v>42</v>
      </c>
      <c r="C25" s="202">
        <f>'[2]07'!C27</f>
        <v>30</v>
      </c>
      <c r="D25" s="202">
        <f>'[2]07'!D27</f>
        <v>0</v>
      </c>
      <c r="E25" s="202">
        <f>'[2]07'!E27</f>
        <v>0</v>
      </c>
      <c r="F25" s="15">
        <f t="shared" si="6"/>
        <v>72</v>
      </c>
      <c r="G25" s="201">
        <f>'[2]07'!H27</f>
        <v>36</v>
      </c>
      <c r="H25" s="202">
        <f>'[2]07'!I27</f>
        <v>0</v>
      </c>
      <c r="I25" s="202">
        <f>'[2]07'!J27</f>
        <v>0</v>
      </c>
      <c r="J25" s="202">
        <f>'[2]07'!K27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'[2]07'!B28</f>
        <v>42</v>
      </c>
      <c r="C26" s="202">
        <f>'[2]07'!C28</f>
        <v>30</v>
      </c>
      <c r="D26" s="202">
        <f>'[2]07'!D28</f>
        <v>0</v>
      </c>
      <c r="E26" s="202">
        <f>'[2]07'!E28</f>
        <v>0</v>
      </c>
      <c r="F26" s="15">
        <f t="shared" si="6"/>
        <v>72</v>
      </c>
      <c r="G26" s="201">
        <f>'[2]07'!H28</f>
        <v>36</v>
      </c>
      <c r="H26" s="202">
        <f>'[2]07'!I28</f>
        <v>0</v>
      </c>
      <c r="I26" s="202">
        <f>'[2]07'!J28</f>
        <v>0</v>
      </c>
      <c r="J26" s="202">
        <f>'[2]07'!K28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'[2]07'!B29</f>
        <v>42</v>
      </c>
      <c r="C27" s="202">
        <f>'[2]07'!C29</f>
        <v>30</v>
      </c>
      <c r="D27" s="202">
        <f>'[2]07'!D29</f>
        <v>0</v>
      </c>
      <c r="E27" s="202">
        <f>'[2]07'!E29</f>
        <v>0</v>
      </c>
      <c r="F27" s="15">
        <f t="shared" si="6"/>
        <v>72</v>
      </c>
      <c r="G27" s="201">
        <f>'[2]07'!H29</f>
        <v>36</v>
      </c>
      <c r="H27" s="202">
        <f>'[2]07'!I29</f>
        <v>0</v>
      </c>
      <c r="I27" s="202">
        <f>'[2]07'!J29</f>
        <v>0</v>
      </c>
      <c r="J27" s="202">
        <f>'[2]07'!K29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'[2]07'!B30</f>
        <v>42</v>
      </c>
      <c r="C28" s="202">
        <f>'[2]07'!C30</f>
        <v>30</v>
      </c>
      <c r="D28" s="202">
        <f>'[2]07'!D30</f>
        <v>0</v>
      </c>
      <c r="E28" s="202">
        <f>'[2]07'!E30</f>
        <v>0</v>
      </c>
      <c r="F28" s="15">
        <f t="shared" si="6"/>
        <v>72</v>
      </c>
      <c r="G28" s="201">
        <f>'[2]07'!H30</f>
        <v>36</v>
      </c>
      <c r="H28" s="202">
        <f>'[2]07'!I30</f>
        <v>0</v>
      </c>
      <c r="I28" s="202">
        <f>'[2]07'!J30</f>
        <v>0</v>
      </c>
      <c r="J28" s="202">
        <f>'[2]07'!K30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'[2]07'!B31</f>
        <v>42</v>
      </c>
      <c r="C29" s="202">
        <f>'[2]07'!C31</f>
        <v>30</v>
      </c>
      <c r="D29" s="202">
        <f>'[2]07'!D31</f>
        <v>0</v>
      </c>
      <c r="E29" s="202">
        <f>'[2]07'!E31</f>
        <v>0</v>
      </c>
      <c r="F29" s="15">
        <f t="shared" si="6"/>
        <v>72</v>
      </c>
      <c r="G29" s="201">
        <f>'[2]07'!H31</f>
        <v>37</v>
      </c>
      <c r="H29" s="202">
        <f>'[2]07'!I31</f>
        <v>0</v>
      </c>
      <c r="I29" s="202">
        <f>'[2]07'!J31</f>
        <v>0</v>
      </c>
      <c r="J29" s="202">
        <f>'[2]07'!K31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'[2]07'!B32</f>
        <v>42</v>
      </c>
      <c r="C30" s="202">
        <f>'[2]07'!C32</f>
        <v>30</v>
      </c>
      <c r="D30" s="202">
        <f>'[2]07'!D32</f>
        <v>0</v>
      </c>
      <c r="E30" s="202">
        <f>'[2]07'!E32</f>
        <v>0</v>
      </c>
      <c r="F30" s="15">
        <f t="shared" si="6"/>
        <v>72</v>
      </c>
      <c r="G30" s="201">
        <f>'[2]07'!H32</f>
        <v>37</v>
      </c>
      <c r="H30" s="202">
        <f>'[2]07'!I32</f>
        <v>0</v>
      </c>
      <c r="I30" s="202">
        <f>'[2]07'!J32</f>
        <v>0</v>
      </c>
      <c r="J30" s="202">
        <f>'[2]07'!K32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'[2]07'!B33</f>
        <v>42</v>
      </c>
      <c r="C31" s="202">
        <f>'[2]07'!C33</f>
        <v>30</v>
      </c>
      <c r="D31" s="202">
        <f>'[2]07'!D33</f>
        <v>0</v>
      </c>
      <c r="E31" s="202">
        <f>'[2]07'!E33</f>
        <v>0</v>
      </c>
      <c r="F31" s="15">
        <f t="shared" si="6"/>
        <v>72</v>
      </c>
      <c r="G31" s="201">
        <f>'[2]07'!H33</f>
        <v>37</v>
      </c>
      <c r="H31" s="202">
        <f>'[2]07'!I33</f>
        <v>0</v>
      </c>
      <c r="I31" s="202">
        <f>'[2]07'!J33</f>
        <v>0</v>
      </c>
      <c r="J31" s="202">
        <f>'[2]07'!K33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'[2]07'!B34</f>
        <v>42</v>
      </c>
      <c r="C32" s="202">
        <f>'[2]07'!C34</f>
        <v>30</v>
      </c>
      <c r="D32" s="202">
        <f>'[2]07'!D34</f>
        <v>0</v>
      </c>
      <c r="E32" s="202">
        <f>'[2]07'!E34</f>
        <v>0</v>
      </c>
      <c r="F32" s="15">
        <f t="shared" si="6"/>
        <v>72</v>
      </c>
      <c r="G32" s="201">
        <f>'[2]07'!H34</f>
        <v>37</v>
      </c>
      <c r="H32" s="202">
        <f>'[2]07'!I34</f>
        <v>0</v>
      </c>
      <c r="I32" s="202">
        <f>'[2]07'!J34</f>
        <v>0</v>
      </c>
      <c r="J32" s="202">
        <f>'[2]07'!K34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'[2]07'!B35</f>
        <v>42</v>
      </c>
      <c r="C33" s="202">
        <f>'[2]07'!C35</f>
        <v>30</v>
      </c>
      <c r="D33" s="202">
        <f>'[2]07'!D35</f>
        <v>0</v>
      </c>
      <c r="E33" s="202">
        <f>'[2]07'!E35</f>
        <v>0</v>
      </c>
      <c r="F33" s="15">
        <f t="shared" si="6"/>
        <v>72</v>
      </c>
      <c r="G33" s="201">
        <f>'[2]07'!H35</f>
        <v>37</v>
      </c>
      <c r="H33" s="202">
        <f>'[2]07'!I35</f>
        <v>0</v>
      </c>
      <c r="I33" s="202">
        <f>'[2]07'!J35</f>
        <v>0</v>
      </c>
      <c r="J33" s="202">
        <f>'[2]07'!K35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'[2]07'!B36</f>
        <v>42</v>
      </c>
      <c r="C34" s="202">
        <f>'[2]07'!C36</f>
        <v>30</v>
      </c>
      <c r="D34" s="202">
        <f>'[2]07'!D36</f>
        <v>0</v>
      </c>
      <c r="E34" s="202">
        <f>'[2]07'!E36</f>
        <v>0</v>
      </c>
      <c r="F34" s="15">
        <f t="shared" si="6"/>
        <v>72</v>
      </c>
      <c r="G34" s="201">
        <f>'[2]07'!H36</f>
        <v>37</v>
      </c>
      <c r="H34" s="202">
        <f>'[2]07'!I36</f>
        <v>0</v>
      </c>
      <c r="I34" s="202">
        <f>'[2]07'!J36</f>
        <v>0</v>
      </c>
      <c r="J34" s="202">
        <f>'[2]07'!K36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'[2]07'!B37</f>
        <v>42</v>
      </c>
      <c r="C35" s="202">
        <f>'[2]07'!C37</f>
        <v>30</v>
      </c>
      <c r="D35" s="202">
        <f>'[2]07'!D37</f>
        <v>0</v>
      </c>
      <c r="E35" s="202">
        <f>'[2]07'!E37</f>
        <v>0</v>
      </c>
      <c r="F35" s="15">
        <f t="shared" si="6"/>
        <v>72</v>
      </c>
      <c r="G35" s="201">
        <f>'[2]07'!H37</f>
        <v>36</v>
      </c>
      <c r="H35" s="202">
        <f>'[2]07'!I37</f>
        <v>0</v>
      </c>
      <c r="I35" s="202">
        <f>'[2]07'!J37</f>
        <v>0</v>
      </c>
      <c r="J35" s="202">
        <f>'[2]07'!K37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'[2]07'!B38</f>
        <v>42</v>
      </c>
      <c r="C36" s="202">
        <f>'[2]07'!C38</f>
        <v>30</v>
      </c>
      <c r="D36" s="202">
        <f>'[2]07'!D38</f>
        <v>0</v>
      </c>
      <c r="E36" s="202">
        <f>'[2]07'!E38</f>
        <v>0</v>
      </c>
      <c r="F36" s="15">
        <f t="shared" si="6"/>
        <v>72</v>
      </c>
      <c r="G36" s="201">
        <f>'[2]07'!H38</f>
        <v>36</v>
      </c>
      <c r="H36" s="202">
        <f>'[2]07'!I38</f>
        <v>0</v>
      </c>
      <c r="I36" s="202">
        <f>'[2]07'!J38</f>
        <v>0</v>
      </c>
      <c r="J36" s="202">
        <f>'[2]07'!K38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'[2]07'!B39</f>
        <v>42</v>
      </c>
      <c r="C37" s="202">
        <f>'[2]07'!C39</f>
        <v>30</v>
      </c>
      <c r="D37" s="202">
        <f>'[2]07'!D39</f>
        <v>0</v>
      </c>
      <c r="E37" s="202">
        <f>'[2]07'!E39</f>
        <v>0</v>
      </c>
      <c r="F37" s="15">
        <f t="shared" si="6"/>
        <v>72</v>
      </c>
      <c r="G37" s="201">
        <f>'[2]07'!H39</f>
        <v>36</v>
      </c>
      <c r="H37" s="202">
        <f>'[2]07'!I39</f>
        <v>0</v>
      </c>
      <c r="I37" s="202">
        <f>'[2]07'!J39</f>
        <v>0</v>
      </c>
      <c r="J37" s="202">
        <f>'[2]07'!K39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'[2]07'!B40</f>
        <v>42</v>
      </c>
      <c r="C38" s="202">
        <f>'[2]07'!C40</f>
        <v>30</v>
      </c>
      <c r="D38" s="202">
        <f>'[2]07'!D40</f>
        <v>0</v>
      </c>
      <c r="E38" s="202">
        <f>'[2]07'!E40</f>
        <v>0</v>
      </c>
      <c r="F38" s="15">
        <f t="shared" si="6"/>
        <v>72</v>
      </c>
      <c r="G38" s="201">
        <f>'[2]07'!H40</f>
        <v>36</v>
      </c>
      <c r="H38" s="202">
        <f>'[2]07'!I40</f>
        <v>0</v>
      </c>
      <c r="I38" s="202">
        <f>'[2]07'!J40</f>
        <v>0</v>
      </c>
      <c r="J38" s="202">
        <f>'[2]07'!K40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'[2]07'!B41</f>
        <v>42</v>
      </c>
      <c r="C39" s="202">
        <f>'[2]07'!C41</f>
        <v>30</v>
      </c>
      <c r="D39" s="202">
        <f>'[2]07'!D41</f>
        <v>0</v>
      </c>
      <c r="E39" s="202">
        <f>'[2]07'!E41</f>
        <v>0</v>
      </c>
      <c r="F39" s="15">
        <f t="shared" si="6"/>
        <v>72</v>
      </c>
      <c r="G39" s="201">
        <f>'[2]07'!H41</f>
        <v>36</v>
      </c>
      <c r="H39" s="202">
        <f>'[2]07'!I41</f>
        <v>0</v>
      </c>
      <c r="I39" s="202">
        <f>'[2]07'!J41</f>
        <v>0</v>
      </c>
      <c r="J39" s="202">
        <f>'[2]07'!K41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'[2]07'!B42</f>
        <v>42</v>
      </c>
      <c r="C40" s="202">
        <f>'[2]07'!C42</f>
        <v>30</v>
      </c>
      <c r="D40" s="202">
        <f>'[2]07'!D42</f>
        <v>0</v>
      </c>
      <c r="E40" s="202">
        <f>'[2]07'!E42</f>
        <v>0</v>
      </c>
      <c r="F40" s="15">
        <f t="shared" si="6"/>
        <v>72</v>
      </c>
      <c r="G40" s="201">
        <f>'[2]07'!H42</f>
        <v>36</v>
      </c>
      <c r="H40" s="202">
        <f>'[2]07'!I42</f>
        <v>0</v>
      </c>
      <c r="I40" s="202">
        <f>'[2]07'!J42</f>
        <v>0</v>
      </c>
      <c r="J40" s="202">
        <f>'[2]07'!K42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'[2]07'!B43</f>
        <v>42</v>
      </c>
      <c r="C41" s="202">
        <f>'[2]07'!C43</f>
        <v>30</v>
      </c>
      <c r="D41" s="202">
        <f>'[2]07'!D43</f>
        <v>0</v>
      </c>
      <c r="E41" s="202">
        <f>'[2]07'!E43</f>
        <v>0</v>
      </c>
      <c r="F41" s="15">
        <f t="shared" si="6"/>
        <v>72</v>
      </c>
      <c r="G41" s="201">
        <f>'[2]07'!H43</f>
        <v>36</v>
      </c>
      <c r="H41" s="202">
        <f>'[2]07'!I43</f>
        <v>0</v>
      </c>
      <c r="I41" s="202">
        <f>'[2]07'!J43</f>
        <v>0</v>
      </c>
      <c r="J41" s="202">
        <f>'[2]07'!K43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1">
        <f>'[2]07'!B44</f>
        <v>42</v>
      </c>
      <c r="C42" s="202">
        <f>'[2]07'!C44</f>
        <v>30</v>
      </c>
      <c r="D42" s="202">
        <f>'[2]07'!D44</f>
        <v>0</v>
      </c>
      <c r="E42" s="202">
        <f>'[2]07'!E44</f>
        <v>0</v>
      </c>
      <c r="F42" s="15">
        <f t="shared" si="6"/>
        <v>72</v>
      </c>
      <c r="G42" s="201">
        <f>'[2]07'!H44</f>
        <v>36</v>
      </c>
      <c r="H42" s="202">
        <f>'[2]07'!I44</f>
        <v>0</v>
      </c>
      <c r="I42" s="202">
        <f>'[2]07'!J44</f>
        <v>0</v>
      </c>
      <c r="J42" s="202">
        <f>'[2]07'!K44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1">
        <f>'[2]07'!B45</f>
        <v>42</v>
      </c>
      <c r="C43" s="202">
        <f>'[2]07'!C45</f>
        <v>30</v>
      </c>
      <c r="D43" s="202">
        <f>'[2]07'!D45</f>
        <v>0</v>
      </c>
      <c r="E43" s="202">
        <f>'[2]07'!E45</f>
        <v>0</v>
      </c>
      <c r="F43" s="15">
        <f t="shared" si="6"/>
        <v>72</v>
      </c>
      <c r="G43" s="201">
        <f>'[2]07'!H45</f>
        <v>36</v>
      </c>
      <c r="H43" s="202">
        <f>'[2]07'!I45</f>
        <v>0</v>
      </c>
      <c r="I43" s="202">
        <f>'[2]07'!J45</f>
        <v>0</v>
      </c>
      <c r="J43" s="202">
        <f>'[2]07'!K45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1">
        <f>'[2]07'!B46</f>
        <v>42</v>
      </c>
      <c r="C44" s="202">
        <f>'[2]07'!C46</f>
        <v>30</v>
      </c>
      <c r="D44" s="202">
        <f>'[2]07'!D46</f>
        <v>0</v>
      </c>
      <c r="E44" s="202">
        <f>'[2]07'!E46</f>
        <v>0</v>
      </c>
      <c r="F44" s="15">
        <f t="shared" si="6"/>
        <v>72</v>
      </c>
      <c r="G44" s="201">
        <f>'[2]07'!H46</f>
        <v>36</v>
      </c>
      <c r="H44" s="202">
        <f>'[2]07'!I46</f>
        <v>0</v>
      </c>
      <c r="I44" s="202">
        <f>'[2]07'!J46</f>
        <v>0</v>
      </c>
      <c r="J44" s="202">
        <f>'[2]07'!K46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1">
        <f>'[2]07'!B47</f>
        <v>42</v>
      </c>
      <c r="C45" s="202">
        <f>'[2]07'!C47</f>
        <v>30</v>
      </c>
      <c r="D45" s="202">
        <f>'[2]07'!D47</f>
        <v>0</v>
      </c>
      <c r="E45" s="202">
        <f>'[2]07'!E47</f>
        <v>0</v>
      </c>
      <c r="F45" s="15">
        <f t="shared" si="6"/>
        <v>72</v>
      </c>
      <c r="G45" s="201">
        <f>'[2]07'!H47</f>
        <v>36</v>
      </c>
      <c r="H45" s="202">
        <f>'[2]07'!I47</f>
        <v>0</v>
      </c>
      <c r="I45" s="202">
        <f>'[2]07'!J47</f>
        <v>0</v>
      </c>
      <c r="J45" s="202">
        <f>'[2]07'!K47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1">
        <f>'[2]07'!B48</f>
        <v>42</v>
      </c>
      <c r="C46" s="202">
        <f>'[2]07'!C48</f>
        <v>30</v>
      </c>
      <c r="D46" s="202">
        <f>'[2]07'!D48</f>
        <v>0</v>
      </c>
      <c r="E46" s="202">
        <f>'[2]07'!E48</f>
        <v>0</v>
      </c>
      <c r="F46" s="15">
        <f t="shared" si="6"/>
        <v>72</v>
      </c>
      <c r="G46" s="201">
        <f>'[2]07'!H48</f>
        <v>36</v>
      </c>
      <c r="H46" s="202">
        <f>'[2]07'!I48</f>
        <v>0</v>
      </c>
      <c r="I46" s="202">
        <f>'[2]07'!J48</f>
        <v>0</v>
      </c>
      <c r="J46" s="202">
        <f>'[2]07'!K48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1">
        <f>'[2]07'!B49</f>
        <v>42</v>
      </c>
      <c r="C47" s="202">
        <f>'[2]07'!C49</f>
        <v>30</v>
      </c>
      <c r="D47" s="202">
        <f>'[2]07'!D49</f>
        <v>0</v>
      </c>
      <c r="E47" s="202">
        <f>'[2]07'!E49</f>
        <v>0</v>
      </c>
      <c r="F47" s="15">
        <f t="shared" si="6"/>
        <v>72</v>
      </c>
      <c r="G47" s="201">
        <f>'[2]07'!H49</f>
        <v>35</v>
      </c>
      <c r="H47" s="202">
        <f>'[2]07'!I49</f>
        <v>0</v>
      </c>
      <c r="I47" s="202">
        <f>'[2]07'!J49</f>
        <v>0</v>
      </c>
      <c r="J47" s="202">
        <f>'[2]07'!K49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'[2]07'!B50</f>
        <v>42</v>
      </c>
      <c r="C48" s="202">
        <f>'[2]07'!C50</f>
        <v>30</v>
      </c>
      <c r="D48" s="202">
        <f>'[2]07'!D50</f>
        <v>0</v>
      </c>
      <c r="E48" s="202">
        <f>'[2]07'!E50</f>
        <v>0</v>
      </c>
      <c r="F48" s="15">
        <f t="shared" si="6"/>
        <v>72</v>
      </c>
      <c r="G48" s="201">
        <f>'[2]07'!H50</f>
        <v>35</v>
      </c>
      <c r="H48" s="202">
        <f>'[2]07'!I50</f>
        <v>0</v>
      </c>
      <c r="I48" s="202">
        <f>'[2]07'!J50</f>
        <v>0</v>
      </c>
      <c r="J48" s="202">
        <f>'[2]07'!K50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'[2]07'!B51</f>
        <v>42</v>
      </c>
      <c r="C49" s="202">
        <f>'[2]07'!C51</f>
        <v>30</v>
      </c>
      <c r="D49" s="202">
        <f>'[2]07'!D51</f>
        <v>0</v>
      </c>
      <c r="E49" s="202">
        <f>'[2]07'!E51</f>
        <v>0</v>
      </c>
      <c r="F49" s="15">
        <f t="shared" si="6"/>
        <v>72</v>
      </c>
      <c r="G49" s="201">
        <f>'[2]07'!H51</f>
        <v>35</v>
      </c>
      <c r="H49" s="202">
        <f>'[2]07'!I51</f>
        <v>0</v>
      </c>
      <c r="I49" s="202">
        <f>'[2]07'!J51</f>
        <v>0</v>
      </c>
      <c r="J49" s="202">
        <f>'[2]07'!K51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'[2]07'!B52</f>
        <v>42</v>
      </c>
      <c r="C50" s="202">
        <f>'[2]07'!C52</f>
        <v>30</v>
      </c>
      <c r="D50" s="202">
        <f>'[2]07'!D52</f>
        <v>0</v>
      </c>
      <c r="E50" s="202">
        <f>'[2]07'!E52</f>
        <v>0</v>
      </c>
      <c r="F50" s="15">
        <f t="shared" si="6"/>
        <v>72</v>
      </c>
      <c r="G50" s="201">
        <f>'[2]07'!H52</f>
        <v>35</v>
      </c>
      <c r="H50" s="202">
        <f>'[2]07'!I52</f>
        <v>0</v>
      </c>
      <c r="I50" s="202">
        <f>'[2]07'!J52</f>
        <v>0</v>
      </c>
      <c r="J50" s="202">
        <f>'[2]07'!K52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'[2]07'!B53</f>
        <v>42</v>
      </c>
      <c r="C51" s="202">
        <f>'[2]07'!C53</f>
        <v>30</v>
      </c>
      <c r="D51" s="202">
        <f>'[2]07'!D53</f>
        <v>0</v>
      </c>
      <c r="E51" s="202">
        <f>'[2]07'!E53</f>
        <v>0</v>
      </c>
      <c r="F51" s="15">
        <f t="shared" si="6"/>
        <v>72</v>
      </c>
      <c r="G51" s="201">
        <f>'[2]07'!H53</f>
        <v>35</v>
      </c>
      <c r="H51" s="202">
        <f>'[2]07'!I53</f>
        <v>0</v>
      </c>
      <c r="I51" s="202">
        <f>'[2]07'!J53</f>
        <v>0</v>
      </c>
      <c r="J51" s="202">
        <f>'[2]07'!K53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'[2]07'!B54</f>
        <v>42</v>
      </c>
      <c r="C52" s="202">
        <f>'[2]07'!C54</f>
        <v>30</v>
      </c>
      <c r="D52" s="202">
        <f>'[2]07'!D54</f>
        <v>0</v>
      </c>
      <c r="E52" s="202">
        <f>'[2]07'!E54</f>
        <v>0</v>
      </c>
      <c r="F52" s="15">
        <f t="shared" si="6"/>
        <v>72</v>
      </c>
      <c r="G52" s="201">
        <f>'[2]07'!H54</f>
        <v>35</v>
      </c>
      <c r="H52" s="202">
        <f>'[2]07'!I54</f>
        <v>0</v>
      </c>
      <c r="I52" s="202">
        <f>'[2]07'!J54</f>
        <v>0</v>
      </c>
      <c r="J52" s="202">
        <f>'[2]07'!K54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'[2]07'!B55</f>
        <v>42</v>
      </c>
      <c r="C53" s="202">
        <f>'[2]07'!C55</f>
        <v>30</v>
      </c>
      <c r="D53" s="202">
        <f>'[2]07'!D55</f>
        <v>0</v>
      </c>
      <c r="E53" s="202">
        <f>'[2]07'!E55</f>
        <v>0</v>
      </c>
      <c r="F53" s="15">
        <f t="shared" si="6"/>
        <v>72</v>
      </c>
      <c r="G53" s="201">
        <f>'[2]07'!H55</f>
        <v>35</v>
      </c>
      <c r="H53" s="202">
        <f>'[2]07'!I55</f>
        <v>0</v>
      </c>
      <c r="I53" s="202">
        <f>'[2]07'!J55</f>
        <v>0</v>
      </c>
      <c r="J53" s="202">
        <f>'[2]07'!K55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'[2]07'!B56</f>
        <v>42</v>
      </c>
      <c r="C54" s="202">
        <f>'[2]07'!C56</f>
        <v>30</v>
      </c>
      <c r="D54" s="202">
        <f>'[2]07'!D56</f>
        <v>0</v>
      </c>
      <c r="E54" s="202">
        <f>'[2]07'!E56</f>
        <v>0</v>
      </c>
      <c r="F54" s="15">
        <f t="shared" si="6"/>
        <v>72</v>
      </c>
      <c r="G54" s="201">
        <f>'[2]07'!H56</f>
        <v>36</v>
      </c>
      <c r="H54" s="202">
        <f>'[2]07'!I56</f>
        <v>0</v>
      </c>
      <c r="I54" s="202">
        <f>'[2]07'!J56</f>
        <v>0</v>
      </c>
      <c r="J54" s="202">
        <f>'[2]07'!K56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1">
        <f>'[2]07'!B57</f>
        <v>42</v>
      </c>
      <c r="C55" s="202">
        <f>'[2]07'!C57</f>
        <v>30</v>
      </c>
      <c r="D55" s="202">
        <f>'[2]07'!D57</f>
        <v>0</v>
      </c>
      <c r="E55" s="202">
        <f>'[2]07'!E57</f>
        <v>0</v>
      </c>
      <c r="F55" s="15">
        <f t="shared" si="6"/>
        <v>72</v>
      </c>
      <c r="G55" s="201">
        <f>'[2]07'!H57</f>
        <v>36</v>
      </c>
      <c r="H55" s="202">
        <f>'[2]07'!I57</f>
        <v>0</v>
      </c>
      <c r="I55" s="202">
        <f>'[2]07'!J57</f>
        <v>0</v>
      </c>
      <c r="J55" s="202">
        <f>'[2]07'!K57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1">
        <f>'[2]07'!B58</f>
        <v>42</v>
      </c>
      <c r="C56" s="202">
        <f>'[2]07'!C58</f>
        <v>30</v>
      </c>
      <c r="D56" s="202">
        <f>'[2]07'!D58</f>
        <v>0</v>
      </c>
      <c r="E56" s="202">
        <f>'[2]07'!E58</f>
        <v>0</v>
      </c>
      <c r="F56" s="15">
        <f t="shared" si="6"/>
        <v>72</v>
      </c>
      <c r="G56" s="201">
        <f>'[2]07'!H58</f>
        <v>36</v>
      </c>
      <c r="H56" s="202">
        <f>'[2]07'!I58</f>
        <v>0</v>
      </c>
      <c r="I56" s="202">
        <f>'[2]07'!J58</f>
        <v>0</v>
      </c>
      <c r="J56" s="202">
        <f>'[2]07'!K58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1">
        <f>'[2]07'!B59</f>
        <v>42</v>
      </c>
      <c r="C57" s="202">
        <f>'[2]07'!C59</f>
        <v>30</v>
      </c>
      <c r="D57" s="202">
        <f>'[2]07'!D59</f>
        <v>0</v>
      </c>
      <c r="E57" s="202">
        <f>'[2]07'!E59</f>
        <v>0</v>
      </c>
      <c r="F57" s="15">
        <f t="shared" si="6"/>
        <v>72</v>
      </c>
      <c r="G57" s="201">
        <f>'[2]07'!H59</f>
        <v>36</v>
      </c>
      <c r="H57" s="202">
        <f>'[2]07'!I59</f>
        <v>0</v>
      </c>
      <c r="I57" s="202">
        <f>'[2]07'!J59</f>
        <v>0</v>
      </c>
      <c r="J57" s="202">
        <f>'[2]07'!K59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1">
        <f>'[2]07'!B60</f>
        <v>42</v>
      </c>
      <c r="C58" s="202">
        <f>'[2]07'!C60</f>
        <v>30</v>
      </c>
      <c r="D58" s="202">
        <f>'[2]07'!D60</f>
        <v>0</v>
      </c>
      <c r="E58" s="202">
        <f>'[2]07'!E60</f>
        <v>0</v>
      </c>
      <c r="F58" s="15">
        <f t="shared" si="6"/>
        <v>72</v>
      </c>
      <c r="G58" s="201">
        <f>'[2]07'!H60</f>
        <v>36</v>
      </c>
      <c r="H58" s="202">
        <f>'[2]07'!I60</f>
        <v>0</v>
      </c>
      <c r="I58" s="202">
        <f>'[2]07'!J60</f>
        <v>0</v>
      </c>
      <c r="J58" s="202">
        <f>'[2]07'!K60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1">
        <f>'[2]07'!B61</f>
        <v>42</v>
      </c>
      <c r="C59" s="202">
        <f>'[2]07'!C61</f>
        <v>30</v>
      </c>
      <c r="D59" s="202">
        <f>'[2]07'!D61</f>
        <v>0</v>
      </c>
      <c r="E59" s="202">
        <f>'[2]07'!E61</f>
        <v>0</v>
      </c>
      <c r="F59" s="15">
        <f t="shared" si="6"/>
        <v>72</v>
      </c>
      <c r="G59" s="201">
        <f>'[2]07'!H61</f>
        <v>36</v>
      </c>
      <c r="H59" s="202">
        <f>'[2]07'!I61</f>
        <v>0</v>
      </c>
      <c r="I59" s="202">
        <f>'[2]07'!J61</f>
        <v>0</v>
      </c>
      <c r="J59" s="202">
        <f>'[2]07'!K61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1">
        <f>'[2]07'!B62</f>
        <v>42</v>
      </c>
      <c r="C60" s="202">
        <f>'[2]07'!C62</f>
        <v>30</v>
      </c>
      <c r="D60" s="202">
        <f>'[2]07'!D62</f>
        <v>0</v>
      </c>
      <c r="E60" s="202">
        <f>'[2]07'!E62</f>
        <v>0</v>
      </c>
      <c r="F60" s="15">
        <f t="shared" si="6"/>
        <v>72</v>
      </c>
      <c r="G60" s="201">
        <f>'[2]07'!H62</f>
        <v>36</v>
      </c>
      <c r="H60" s="202">
        <f>'[2]07'!I62</f>
        <v>0</v>
      </c>
      <c r="I60" s="202">
        <f>'[2]07'!J62</f>
        <v>0</v>
      </c>
      <c r="J60" s="202">
        <f>'[2]07'!K62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1">
        <f>'[2]07'!B63</f>
        <v>42</v>
      </c>
      <c r="C61" s="202">
        <f>'[2]07'!C63</f>
        <v>30</v>
      </c>
      <c r="D61" s="202">
        <f>'[2]07'!D63</f>
        <v>0</v>
      </c>
      <c r="E61" s="202">
        <f>'[2]07'!E63</f>
        <v>0</v>
      </c>
      <c r="F61" s="15">
        <f t="shared" si="6"/>
        <v>72</v>
      </c>
      <c r="G61" s="201">
        <f>'[2]07'!H63</f>
        <v>36</v>
      </c>
      <c r="H61" s="202">
        <f>'[2]07'!I63</f>
        <v>0</v>
      </c>
      <c r="I61" s="202">
        <f>'[2]07'!J63</f>
        <v>0</v>
      </c>
      <c r="J61" s="202">
        <f>'[2]07'!K63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1">
        <f>'[2]07'!B64</f>
        <v>42</v>
      </c>
      <c r="C62" s="202">
        <f>'[2]07'!C64</f>
        <v>30</v>
      </c>
      <c r="D62" s="202">
        <f>'[2]07'!D64</f>
        <v>0</v>
      </c>
      <c r="E62" s="202">
        <f>'[2]07'!E64</f>
        <v>0</v>
      </c>
      <c r="F62" s="15">
        <f t="shared" si="6"/>
        <v>72</v>
      </c>
      <c r="G62" s="201">
        <f>'[2]07'!H64</f>
        <v>36</v>
      </c>
      <c r="H62" s="202">
        <f>'[2]07'!I64</f>
        <v>0</v>
      </c>
      <c r="I62" s="202">
        <f>'[2]07'!J64</f>
        <v>0</v>
      </c>
      <c r="J62" s="202">
        <f>'[2]07'!K64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1">
        <f>'[2]07'!B65</f>
        <v>42</v>
      </c>
      <c r="C63" s="202">
        <f>'[2]07'!C65</f>
        <v>30</v>
      </c>
      <c r="D63" s="202">
        <f>'[2]07'!D65</f>
        <v>0</v>
      </c>
      <c r="E63" s="202">
        <f>'[2]07'!E65</f>
        <v>0</v>
      </c>
      <c r="F63" s="15">
        <f t="shared" si="6"/>
        <v>72</v>
      </c>
      <c r="G63" s="201">
        <f>'[2]07'!H65</f>
        <v>36</v>
      </c>
      <c r="H63" s="202">
        <f>'[2]07'!I65</f>
        <v>0</v>
      </c>
      <c r="I63" s="202">
        <f>'[2]07'!J65</f>
        <v>0</v>
      </c>
      <c r="J63" s="202">
        <f>'[2]07'!K65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1">
        <f>'[2]07'!B66</f>
        <v>42</v>
      </c>
      <c r="C64" s="202">
        <f>'[2]07'!C66</f>
        <v>30</v>
      </c>
      <c r="D64" s="202">
        <f>'[2]07'!D66</f>
        <v>0</v>
      </c>
      <c r="E64" s="202">
        <f>'[2]07'!E66</f>
        <v>0</v>
      </c>
      <c r="F64" s="15">
        <f t="shared" si="6"/>
        <v>72</v>
      </c>
      <c r="G64" s="201">
        <f>'[2]07'!H66</f>
        <v>36</v>
      </c>
      <c r="H64" s="202">
        <f>'[2]07'!I66</f>
        <v>0</v>
      </c>
      <c r="I64" s="202">
        <f>'[2]07'!J66</f>
        <v>0</v>
      </c>
      <c r="J64" s="202">
        <f>'[2]07'!K66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1">
        <f>'[2]07'!B67</f>
        <v>42</v>
      </c>
      <c r="C65" s="202">
        <f>'[2]07'!C67</f>
        <v>30</v>
      </c>
      <c r="D65" s="202">
        <f>'[2]07'!D67</f>
        <v>0</v>
      </c>
      <c r="E65" s="202">
        <f>'[2]07'!E67</f>
        <v>0</v>
      </c>
      <c r="F65" s="15">
        <f t="shared" si="6"/>
        <v>72</v>
      </c>
      <c r="G65" s="201">
        <f>'[2]07'!H67</f>
        <v>36</v>
      </c>
      <c r="H65" s="202">
        <f>'[2]07'!I67</f>
        <v>0</v>
      </c>
      <c r="I65" s="202">
        <f>'[2]07'!J67</f>
        <v>0</v>
      </c>
      <c r="J65" s="202">
        <f>'[2]07'!K67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1">
        <f>'[2]07'!B68</f>
        <v>42</v>
      </c>
      <c r="C66" s="202">
        <f>'[2]07'!C68</f>
        <v>30</v>
      </c>
      <c r="D66" s="202">
        <f>'[2]07'!D68</f>
        <v>0</v>
      </c>
      <c r="E66" s="202">
        <f>'[2]07'!E68</f>
        <v>0</v>
      </c>
      <c r="F66" s="15">
        <f t="shared" si="6"/>
        <v>72</v>
      </c>
      <c r="G66" s="201">
        <f>'[2]07'!H68</f>
        <v>36</v>
      </c>
      <c r="H66" s="202">
        <f>'[2]07'!I68</f>
        <v>0</v>
      </c>
      <c r="I66" s="202">
        <f>'[2]07'!J68</f>
        <v>0</v>
      </c>
      <c r="J66" s="202">
        <f>'[2]07'!K68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1">
        <f>'[2]07'!B69</f>
        <v>42</v>
      </c>
      <c r="C67" s="202">
        <f>'[2]07'!C69</f>
        <v>30</v>
      </c>
      <c r="D67" s="202">
        <f>'[2]07'!D69</f>
        <v>0</v>
      </c>
      <c r="E67" s="202">
        <f>'[2]07'!E69</f>
        <v>0</v>
      </c>
      <c r="F67" s="15">
        <f t="shared" si="6"/>
        <v>72</v>
      </c>
      <c r="G67" s="201">
        <f>'[2]07'!H69</f>
        <v>36</v>
      </c>
      <c r="H67" s="202">
        <f>'[2]07'!I69</f>
        <v>0</v>
      </c>
      <c r="I67" s="202">
        <f>'[2]07'!J69</f>
        <v>0</v>
      </c>
      <c r="J67" s="202">
        <f>'[2]07'!K69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1">
        <f>'[2]07'!B70</f>
        <v>42</v>
      </c>
      <c r="C68" s="202">
        <f>'[2]07'!C70</f>
        <v>30</v>
      </c>
      <c r="D68" s="202">
        <f>'[2]07'!D70</f>
        <v>0</v>
      </c>
      <c r="E68" s="202">
        <f>'[2]07'!E70</f>
        <v>0</v>
      </c>
      <c r="F68" s="15">
        <f t="shared" si="6"/>
        <v>72</v>
      </c>
      <c r="G68" s="201">
        <f>'[2]07'!H70</f>
        <v>36</v>
      </c>
      <c r="H68" s="202">
        <f>'[2]07'!I70</f>
        <v>0</v>
      </c>
      <c r="I68" s="202">
        <f>'[2]07'!J70</f>
        <v>0</v>
      </c>
      <c r="J68" s="202">
        <f>'[2]07'!K70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1">
        <f>'[2]07'!B71</f>
        <v>42</v>
      </c>
      <c r="C69" s="202">
        <f>'[2]07'!C71</f>
        <v>30</v>
      </c>
      <c r="D69" s="202">
        <f>'[2]07'!D71</f>
        <v>0</v>
      </c>
      <c r="E69" s="202">
        <f>'[2]07'!E71</f>
        <v>0</v>
      </c>
      <c r="F69" s="15">
        <f t="shared" ref="F69:F98" si="16">SUM(B69:E69)</f>
        <v>72</v>
      </c>
      <c r="G69" s="201">
        <f>'[2]07'!H71</f>
        <v>37</v>
      </c>
      <c r="H69" s="202">
        <f>'[2]07'!I71</f>
        <v>0</v>
      </c>
      <c r="I69" s="202">
        <f>'[2]07'!J71</f>
        <v>0</v>
      </c>
      <c r="J69" s="202">
        <f>'[2]07'!K71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1">
        <f>'[2]07'!B72</f>
        <v>42</v>
      </c>
      <c r="C70" s="202">
        <f>'[2]07'!C72</f>
        <v>30</v>
      </c>
      <c r="D70" s="202">
        <f>'[2]07'!D72</f>
        <v>0</v>
      </c>
      <c r="E70" s="202">
        <f>'[2]07'!E72</f>
        <v>0</v>
      </c>
      <c r="F70" s="15">
        <f t="shared" si="16"/>
        <v>72</v>
      </c>
      <c r="G70" s="201">
        <f>'[2]07'!H72</f>
        <v>37</v>
      </c>
      <c r="H70" s="202">
        <f>'[2]07'!I72</f>
        <v>0</v>
      </c>
      <c r="I70" s="202">
        <f>'[2]07'!J72</f>
        <v>0</v>
      </c>
      <c r="J70" s="202">
        <f>'[2]07'!K72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1">
        <f>'[2]07'!B73</f>
        <v>42</v>
      </c>
      <c r="C71" s="202">
        <f>'[2]07'!C73</f>
        <v>30</v>
      </c>
      <c r="D71" s="202">
        <f>'[2]07'!D73</f>
        <v>0</v>
      </c>
      <c r="E71" s="202">
        <f>'[2]07'!E73</f>
        <v>0</v>
      </c>
      <c r="F71" s="15">
        <f t="shared" si="16"/>
        <v>72</v>
      </c>
      <c r="G71" s="201">
        <f>'[2]07'!H73</f>
        <v>37</v>
      </c>
      <c r="H71" s="202">
        <f>'[2]07'!I73</f>
        <v>0</v>
      </c>
      <c r="I71" s="202">
        <f>'[2]07'!J73</f>
        <v>0</v>
      </c>
      <c r="J71" s="202">
        <f>'[2]07'!K73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1">
        <f>'[2]07'!B74</f>
        <v>42</v>
      </c>
      <c r="C72" s="202">
        <f>'[2]07'!C74</f>
        <v>30</v>
      </c>
      <c r="D72" s="202">
        <f>'[2]07'!D74</f>
        <v>0</v>
      </c>
      <c r="E72" s="202">
        <f>'[2]07'!E74</f>
        <v>0</v>
      </c>
      <c r="F72" s="15">
        <f t="shared" si="16"/>
        <v>72</v>
      </c>
      <c r="G72" s="201">
        <f>'[2]07'!H74</f>
        <v>37</v>
      </c>
      <c r="H72" s="202">
        <f>'[2]07'!I74</f>
        <v>0</v>
      </c>
      <c r="I72" s="202">
        <f>'[2]07'!J74</f>
        <v>0</v>
      </c>
      <c r="J72" s="202">
        <f>'[2]07'!K74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1">
        <f>'[2]07'!B75</f>
        <v>42</v>
      </c>
      <c r="C73" s="202">
        <f>'[2]07'!C75</f>
        <v>30</v>
      </c>
      <c r="D73" s="202">
        <f>'[2]07'!D75</f>
        <v>0</v>
      </c>
      <c r="E73" s="202">
        <f>'[2]07'!E75</f>
        <v>0</v>
      </c>
      <c r="F73" s="15">
        <f t="shared" si="16"/>
        <v>72</v>
      </c>
      <c r="G73" s="201">
        <f>'[2]07'!H75</f>
        <v>37</v>
      </c>
      <c r="H73" s="202">
        <f>'[2]07'!I75</f>
        <v>0</v>
      </c>
      <c r="I73" s="202">
        <f>'[2]07'!J75</f>
        <v>0</v>
      </c>
      <c r="J73" s="202">
        <f>'[2]07'!K75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1">
        <f>'[2]07'!B76</f>
        <v>42</v>
      </c>
      <c r="C74" s="202">
        <f>'[2]07'!C76</f>
        <v>30</v>
      </c>
      <c r="D74" s="202">
        <f>'[2]07'!D76</f>
        <v>0</v>
      </c>
      <c r="E74" s="202">
        <f>'[2]07'!E76</f>
        <v>0</v>
      </c>
      <c r="F74" s="15">
        <f t="shared" si="16"/>
        <v>72</v>
      </c>
      <c r="G74" s="201">
        <f>'[2]07'!H76</f>
        <v>37</v>
      </c>
      <c r="H74" s="202">
        <f>'[2]07'!I76</f>
        <v>0</v>
      </c>
      <c r="I74" s="202">
        <f>'[2]07'!J76</f>
        <v>0</v>
      </c>
      <c r="J74" s="202">
        <f>'[2]07'!K76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1">
        <f>'[2]07'!B77</f>
        <v>42</v>
      </c>
      <c r="C75" s="202">
        <f>'[2]07'!C77</f>
        <v>30</v>
      </c>
      <c r="D75" s="202">
        <f>'[2]07'!D77</f>
        <v>0</v>
      </c>
      <c r="E75" s="202">
        <f>'[2]07'!E77</f>
        <v>0</v>
      </c>
      <c r="F75" s="15">
        <f t="shared" si="16"/>
        <v>72</v>
      </c>
      <c r="G75" s="201">
        <f>'[2]07'!H77</f>
        <v>37</v>
      </c>
      <c r="H75" s="202">
        <f>'[2]07'!I77</f>
        <v>0</v>
      </c>
      <c r="I75" s="202">
        <f>'[2]07'!J77</f>
        <v>0</v>
      </c>
      <c r="J75" s="202">
        <f>'[2]07'!K77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1">
        <f>'[2]07'!B78</f>
        <v>42</v>
      </c>
      <c r="C76" s="202">
        <f>'[2]07'!C78</f>
        <v>30</v>
      </c>
      <c r="D76" s="202">
        <f>'[2]07'!D78</f>
        <v>0</v>
      </c>
      <c r="E76" s="202">
        <f>'[2]07'!E78</f>
        <v>0</v>
      </c>
      <c r="F76" s="15">
        <f t="shared" si="16"/>
        <v>72</v>
      </c>
      <c r="G76" s="201">
        <f>'[2]07'!H78</f>
        <v>37</v>
      </c>
      <c r="H76" s="202">
        <f>'[2]07'!I78</f>
        <v>0</v>
      </c>
      <c r="I76" s="202">
        <f>'[2]07'!J78</f>
        <v>0</v>
      </c>
      <c r="J76" s="202">
        <f>'[2]07'!K78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1">
        <f>'[2]07'!B79</f>
        <v>42</v>
      </c>
      <c r="C77" s="202">
        <f>'[2]07'!C79</f>
        <v>30</v>
      </c>
      <c r="D77" s="202">
        <f>'[2]07'!D79</f>
        <v>0</v>
      </c>
      <c r="E77" s="202">
        <f>'[2]07'!E79</f>
        <v>0</v>
      </c>
      <c r="F77" s="15">
        <f t="shared" si="16"/>
        <v>72</v>
      </c>
      <c r="G77" s="201">
        <f>'[2]07'!H79</f>
        <v>37</v>
      </c>
      <c r="H77" s="202">
        <f>'[2]07'!I79</f>
        <v>0</v>
      </c>
      <c r="I77" s="202">
        <f>'[2]07'!J79</f>
        <v>0</v>
      </c>
      <c r="J77" s="202">
        <f>'[2]07'!K79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1">
        <f>'[2]07'!B80</f>
        <v>42</v>
      </c>
      <c r="C78" s="202">
        <f>'[2]07'!C80</f>
        <v>30</v>
      </c>
      <c r="D78" s="202">
        <f>'[2]07'!D80</f>
        <v>0</v>
      </c>
      <c r="E78" s="202">
        <f>'[2]07'!E80</f>
        <v>0</v>
      </c>
      <c r="F78" s="15">
        <f t="shared" si="16"/>
        <v>72</v>
      </c>
      <c r="G78" s="201">
        <f>'[2]07'!H80</f>
        <v>37</v>
      </c>
      <c r="H78" s="202">
        <f>'[2]07'!I80</f>
        <v>0</v>
      </c>
      <c r="I78" s="202">
        <f>'[2]07'!J80</f>
        <v>0</v>
      </c>
      <c r="J78" s="202">
        <f>'[2]07'!K80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1">
        <f>'[2]07'!B81</f>
        <v>42</v>
      </c>
      <c r="C79" s="202">
        <f>'[2]07'!C81</f>
        <v>30</v>
      </c>
      <c r="D79" s="202">
        <f>'[2]07'!D81</f>
        <v>0</v>
      </c>
      <c r="E79" s="202">
        <f>'[2]07'!E81</f>
        <v>0</v>
      </c>
      <c r="F79" s="15">
        <f t="shared" si="16"/>
        <v>72</v>
      </c>
      <c r="G79" s="201">
        <f>'[2]07'!H81</f>
        <v>37</v>
      </c>
      <c r="H79" s="202">
        <f>'[2]07'!I81</f>
        <v>0</v>
      </c>
      <c r="I79" s="202">
        <f>'[2]07'!J81</f>
        <v>0</v>
      </c>
      <c r="J79" s="202">
        <f>'[2]07'!K81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1">
        <f>'[2]07'!B82</f>
        <v>42</v>
      </c>
      <c r="C80" s="202">
        <f>'[2]07'!C82</f>
        <v>30</v>
      </c>
      <c r="D80" s="202">
        <f>'[2]07'!D82</f>
        <v>0</v>
      </c>
      <c r="E80" s="202">
        <f>'[2]07'!E82</f>
        <v>0</v>
      </c>
      <c r="F80" s="15">
        <f t="shared" si="16"/>
        <v>72</v>
      </c>
      <c r="G80" s="201">
        <f>'[2]07'!H82</f>
        <v>37</v>
      </c>
      <c r="H80" s="202">
        <f>'[2]07'!I82</f>
        <v>0</v>
      </c>
      <c r="I80" s="202">
        <f>'[2]07'!J82</f>
        <v>0</v>
      </c>
      <c r="J80" s="202">
        <f>'[2]07'!K82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1">
        <f>'[2]07'!B83</f>
        <v>42</v>
      </c>
      <c r="C81" s="202">
        <f>'[2]07'!C83</f>
        <v>30</v>
      </c>
      <c r="D81" s="202">
        <f>'[2]07'!D83</f>
        <v>0</v>
      </c>
      <c r="E81" s="202">
        <f>'[2]07'!E83</f>
        <v>0</v>
      </c>
      <c r="F81" s="15">
        <f t="shared" si="16"/>
        <v>72</v>
      </c>
      <c r="G81" s="201">
        <f>'[2]07'!H83</f>
        <v>37</v>
      </c>
      <c r="H81" s="202">
        <f>'[2]07'!I83</f>
        <v>0</v>
      </c>
      <c r="I81" s="202">
        <f>'[2]07'!J83</f>
        <v>0</v>
      </c>
      <c r="J81" s="202">
        <f>'[2]07'!K83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1">
        <f>'[2]07'!B84</f>
        <v>42</v>
      </c>
      <c r="C82" s="202">
        <f>'[2]07'!C84</f>
        <v>30</v>
      </c>
      <c r="D82" s="202">
        <f>'[2]07'!D84</f>
        <v>0</v>
      </c>
      <c r="E82" s="202">
        <f>'[2]07'!E84</f>
        <v>0</v>
      </c>
      <c r="F82" s="15">
        <f t="shared" si="16"/>
        <v>72</v>
      </c>
      <c r="G82" s="201">
        <f>'[2]07'!H84</f>
        <v>37</v>
      </c>
      <c r="H82" s="202">
        <f>'[2]07'!I84</f>
        <v>0</v>
      </c>
      <c r="I82" s="202">
        <f>'[2]07'!J84</f>
        <v>0</v>
      </c>
      <c r="J82" s="202">
        <f>'[2]07'!K84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1">
        <f>'[2]07'!B85</f>
        <v>42</v>
      </c>
      <c r="C83" s="202">
        <f>'[2]07'!C85</f>
        <v>30</v>
      </c>
      <c r="D83" s="202">
        <f>'[2]07'!D85</f>
        <v>0</v>
      </c>
      <c r="E83" s="202">
        <f>'[2]07'!E85</f>
        <v>0</v>
      </c>
      <c r="F83" s="15">
        <f t="shared" si="16"/>
        <v>72</v>
      </c>
      <c r="G83" s="201">
        <f>'[2]07'!H85</f>
        <v>37</v>
      </c>
      <c r="H83" s="202">
        <f>'[2]07'!I85</f>
        <v>0</v>
      </c>
      <c r="I83" s="202">
        <f>'[2]07'!J85</f>
        <v>0</v>
      </c>
      <c r="J83" s="202">
        <f>'[2]07'!K85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1">
        <f>'[2]07'!B86</f>
        <v>42</v>
      </c>
      <c r="C84" s="202">
        <f>'[2]07'!C86</f>
        <v>30</v>
      </c>
      <c r="D84" s="202">
        <f>'[2]07'!D86</f>
        <v>0</v>
      </c>
      <c r="E84" s="202">
        <f>'[2]07'!E86</f>
        <v>0</v>
      </c>
      <c r="F84" s="15">
        <f t="shared" si="16"/>
        <v>72</v>
      </c>
      <c r="G84" s="201">
        <f>'[2]07'!H86</f>
        <v>37</v>
      </c>
      <c r="H84" s="202">
        <f>'[2]07'!I86</f>
        <v>0</v>
      </c>
      <c r="I84" s="202">
        <f>'[2]07'!J86</f>
        <v>0</v>
      </c>
      <c r="J84" s="202">
        <f>'[2]07'!K86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1">
        <f>'[2]07'!B87</f>
        <v>42</v>
      </c>
      <c r="C85" s="202">
        <f>'[2]07'!C87</f>
        <v>30</v>
      </c>
      <c r="D85" s="202">
        <f>'[2]07'!D87</f>
        <v>0</v>
      </c>
      <c r="E85" s="202">
        <f>'[2]07'!E87</f>
        <v>0</v>
      </c>
      <c r="F85" s="15">
        <f t="shared" si="16"/>
        <v>72</v>
      </c>
      <c r="G85" s="201">
        <f>'[2]07'!H87</f>
        <v>37</v>
      </c>
      <c r="H85" s="202">
        <f>'[2]07'!I87</f>
        <v>0</v>
      </c>
      <c r="I85" s="202">
        <f>'[2]07'!J87</f>
        <v>0</v>
      </c>
      <c r="J85" s="202">
        <f>'[2]07'!K87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1">
        <f>'[2]07'!B88</f>
        <v>42</v>
      </c>
      <c r="C86" s="202">
        <f>'[2]07'!C88</f>
        <v>30</v>
      </c>
      <c r="D86" s="202">
        <f>'[2]07'!D88</f>
        <v>0</v>
      </c>
      <c r="E86" s="202">
        <f>'[2]07'!E88</f>
        <v>0</v>
      </c>
      <c r="F86" s="15">
        <f t="shared" si="16"/>
        <v>72</v>
      </c>
      <c r="G86" s="201">
        <f>'[2]07'!H88</f>
        <v>37</v>
      </c>
      <c r="H86" s="202">
        <f>'[2]07'!I88</f>
        <v>0</v>
      </c>
      <c r="I86" s="202">
        <f>'[2]07'!J88</f>
        <v>0</v>
      </c>
      <c r="J86" s="202">
        <f>'[2]07'!K88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1">
        <f>'[2]07'!B89</f>
        <v>42</v>
      </c>
      <c r="C87" s="202">
        <f>'[2]07'!C89</f>
        <v>30</v>
      </c>
      <c r="D87" s="202">
        <f>'[2]07'!D89</f>
        <v>0</v>
      </c>
      <c r="E87" s="202">
        <f>'[2]07'!E89</f>
        <v>0</v>
      </c>
      <c r="F87" s="15">
        <f t="shared" si="16"/>
        <v>72</v>
      </c>
      <c r="G87" s="201">
        <f>'[2]07'!H89</f>
        <v>37</v>
      </c>
      <c r="H87" s="202">
        <f>'[2]07'!I89</f>
        <v>0</v>
      </c>
      <c r="I87" s="202">
        <f>'[2]07'!J89</f>
        <v>0</v>
      </c>
      <c r="J87" s="202">
        <f>'[2]07'!K89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1">
        <f>'[2]07'!B90</f>
        <v>42</v>
      </c>
      <c r="C88" s="202">
        <f>'[2]07'!C90</f>
        <v>30</v>
      </c>
      <c r="D88" s="202">
        <f>'[2]07'!D90</f>
        <v>0</v>
      </c>
      <c r="E88" s="202">
        <f>'[2]07'!E90</f>
        <v>0</v>
      </c>
      <c r="F88" s="15">
        <f t="shared" si="16"/>
        <v>72</v>
      </c>
      <c r="G88" s="201">
        <f>'[2]07'!H90</f>
        <v>37</v>
      </c>
      <c r="H88" s="202">
        <f>'[2]07'!I90</f>
        <v>0</v>
      </c>
      <c r="I88" s="202">
        <f>'[2]07'!J90</f>
        <v>0</v>
      </c>
      <c r="J88" s="202">
        <f>'[2]07'!K90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1">
        <f>'[2]07'!B91</f>
        <v>42</v>
      </c>
      <c r="C89" s="202">
        <f>'[2]07'!C91</f>
        <v>30</v>
      </c>
      <c r="D89" s="202">
        <f>'[2]07'!D91</f>
        <v>0</v>
      </c>
      <c r="E89" s="202">
        <f>'[2]07'!E91</f>
        <v>0</v>
      </c>
      <c r="F89" s="15">
        <f t="shared" si="16"/>
        <v>72</v>
      </c>
      <c r="G89" s="201">
        <f>'[2]07'!H91</f>
        <v>37</v>
      </c>
      <c r="H89" s="202">
        <f>'[2]07'!I91</f>
        <v>0</v>
      </c>
      <c r="I89" s="202">
        <f>'[2]07'!J91</f>
        <v>0</v>
      </c>
      <c r="J89" s="202">
        <f>'[2]07'!K91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1">
        <f>'[2]07'!B92</f>
        <v>42</v>
      </c>
      <c r="C90" s="202">
        <f>'[2]07'!C92</f>
        <v>30</v>
      </c>
      <c r="D90" s="202">
        <f>'[2]07'!D92</f>
        <v>0</v>
      </c>
      <c r="E90" s="202">
        <f>'[2]07'!E92</f>
        <v>0</v>
      </c>
      <c r="F90" s="15">
        <f t="shared" si="16"/>
        <v>72</v>
      </c>
      <c r="G90" s="201">
        <f>'[2]07'!H92</f>
        <v>37</v>
      </c>
      <c r="H90" s="202">
        <f>'[2]07'!I92</f>
        <v>0</v>
      </c>
      <c r="I90" s="202">
        <f>'[2]07'!J92</f>
        <v>0</v>
      </c>
      <c r="J90" s="202">
        <f>'[2]07'!K92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1">
        <f>'[2]07'!B93</f>
        <v>42</v>
      </c>
      <c r="C91" s="202">
        <f>'[2]07'!C93</f>
        <v>30</v>
      </c>
      <c r="D91" s="202">
        <f>'[2]07'!D93</f>
        <v>0</v>
      </c>
      <c r="E91" s="202">
        <f>'[2]07'!E93</f>
        <v>0</v>
      </c>
      <c r="F91" s="15">
        <f t="shared" si="16"/>
        <v>72</v>
      </c>
      <c r="G91" s="201">
        <f>'[2]07'!H93</f>
        <v>37</v>
      </c>
      <c r="H91" s="202">
        <f>'[2]07'!I93</f>
        <v>0</v>
      </c>
      <c r="I91" s="202">
        <f>'[2]07'!J93</f>
        <v>0</v>
      </c>
      <c r="J91" s="202">
        <f>'[2]07'!K93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1">
        <f>'[2]07'!B94</f>
        <v>42</v>
      </c>
      <c r="C92" s="202">
        <f>'[2]07'!C94</f>
        <v>30</v>
      </c>
      <c r="D92" s="202">
        <f>'[2]07'!D94</f>
        <v>0</v>
      </c>
      <c r="E92" s="202">
        <f>'[2]07'!E94</f>
        <v>0</v>
      </c>
      <c r="F92" s="15">
        <f t="shared" si="16"/>
        <v>72</v>
      </c>
      <c r="G92" s="201">
        <f>'[2]07'!H94</f>
        <v>37</v>
      </c>
      <c r="H92" s="202">
        <f>'[2]07'!I94</f>
        <v>0</v>
      </c>
      <c r="I92" s="202">
        <f>'[2]07'!J94</f>
        <v>0</v>
      </c>
      <c r="J92" s="202">
        <f>'[2]07'!K94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1">
        <f>'[2]07'!B95</f>
        <v>42</v>
      </c>
      <c r="C93" s="202">
        <f>'[2]07'!C95</f>
        <v>30</v>
      </c>
      <c r="D93" s="202">
        <f>'[2]07'!D95</f>
        <v>0</v>
      </c>
      <c r="E93" s="202">
        <f>'[2]07'!E95</f>
        <v>0</v>
      </c>
      <c r="F93" s="15">
        <f t="shared" si="16"/>
        <v>72</v>
      </c>
      <c r="G93" s="201">
        <f>'[2]07'!H95</f>
        <v>37</v>
      </c>
      <c r="H93" s="202">
        <f>'[2]07'!I95</f>
        <v>0</v>
      </c>
      <c r="I93" s="202">
        <f>'[2]07'!J95</f>
        <v>0</v>
      </c>
      <c r="J93" s="202">
        <f>'[2]07'!K95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1">
        <f>'[2]07'!B96</f>
        <v>42</v>
      </c>
      <c r="C94" s="202">
        <f>'[2]07'!C96</f>
        <v>30</v>
      </c>
      <c r="D94" s="202">
        <f>'[2]07'!D96</f>
        <v>0</v>
      </c>
      <c r="E94" s="202">
        <f>'[2]07'!E96</f>
        <v>0</v>
      </c>
      <c r="F94" s="15">
        <f t="shared" si="16"/>
        <v>72</v>
      </c>
      <c r="G94" s="201">
        <f>'[2]07'!H96</f>
        <v>37</v>
      </c>
      <c r="H94" s="202">
        <f>'[2]07'!I96</f>
        <v>0</v>
      </c>
      <c r="I94" s="202">
        <f>'[2]07'!J96</f>
        <v>0</v>
      </c>
      <c r="J94" s="202">
        <f>'[2]07'!K96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1">
        <f>'[2]07'!B97</f>
        <v>42</v>
      </c>
      <c r="C95" s="202">
        <f>'[2]07'!C97</f>
        <v>30</v>
      </c>
      <c r="D95" s="202">
        <f>'[2]07'!D97</f>
        <v>0</v>
      </c>
      <c r="E95" s="202">
        <f>'[2]07'!E97</f>
        <v>0</v>
      </c>
      <c r="F95" s="15">
        <f t="shared" si="16"/>
        <v>72</v>
      </c>
      <c r="G95" s="201">
        <f>'[2]07'!H97</f>
        <v>37</v>
      </c>
      <c r="H95" s="202">
        <f>'[2]07'!I97</f>
        <v>0</v>
      </c>
      <c r="I95" s="202">
        <f>'[2]07'!J97</f>
        <v>0</v>
      </c>
      <c r="J95" s="202">
        <f>'[2]07'!K97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1">
        <f>'[2]07'!B98</f>
        <v>42</v>
      </c>
      <c r="C96" s="202">
        <f>'[2]07'!C98</f>
        <v>30</v>
      </c>
      <c r="D96" s="202">
        <f>'[2]07'!D98</f>
        <v>0</v>
      </c>
      <c r="E96" s="202">
        <f>'[2]07'!E98</f>
        <v>0</v>
      </c>
      <c r="F96" s="15">
        <f t="shared" si="16"/>
        <v>72</v>
      </c>
      <c r="G96" s="201">
        <f>'[2]07'!H98</f>
        <v>37</v>
      </c>
      <c r="H96" s="202">
        <f>'[2]07'!I98</f>
        <v>0</v>
      </c>
      <c r="I96" s="202">
        <f>'[2]07'!J98</f>
        <v>0</v>
      </c>
      <c r="J96" s="202">
        <f>'[2]07'!K98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1">
        <f>'[2]07'!B99</f>
        <v>42</v>
      </c>
      <c r="C97" s="202">
        <f>'[2]07'!C99</f>
        <v>30</v>
      </c>
      <c r="D97" s="202">
        <f>'[2]07'!D99</f>
        <v>0</v>
      </c>
      <c r="E97" s="202">
        <f>'[2]07'!E99</f>
        <v>0</v>
      </c>
      <c r="F97" s="15">
        <f t="shared" si="16"/>
        <v>72</v>
      </c>
      <c r="G97" s="201">
        <f>'[2]07'!H99</f>
        <v>37</v>
      </c>
      <c r="H97" s="202">
        <f>'[2]07'!I99</f>
        <v>0</v>
      </c>
      <c r="I97" s="202">
        <f>'[2]07'!J99</f>
        <v>0</v>
      </c>
      <c r="J97" s="202">
        <f>'[2]07'!K99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1">
        <f>'[2]07'!B100</f>
        <v>42</v>
      </c>
      <c r="C98" s="202">
        <f>'[2]07'!C100</f>
        <v>30</v>
      </c>
      <c r="D98" s="202">
        <f>'[2]07'!D100</f>
        <v>0</v>
      </c>
      <c r="E98" s="202">
        <f>'[2]07'!E100</f>
        <v>0</v>
      </c>
      <c r="F98" s="15">
        <f t="shared" si="16"/>
        <v>72</v>
      </c>
      <c r="G98" s="201">
        <f>'[2]07'!H100</f>
        <v>37</v>
      </c>
      <c r="H98" s="202">
        <f>'[2]07'!I100</f>
        <v>0</v>
      </c>
      <c r="I98" s="202">
        <f>'[2]07'!J100</f>
        <v>0</v>
      </c>
      <c r="J98" s="202">
        <f>'[2]07'!K100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0.86724999999999997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0.86724999999999997</v>
      </c>
      <c r="L99" s="171">
        <f t="shared" si="17"/>
        <v>2.4E-2</v>
      </c>
      <c r="M99" s="171">
        <f t="shared" si="17"/>
        <v>0.85494999999999977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0.85494999999999977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44841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373</v>
      </c>
      <c r="BO1" s="231"/>
      <c r="BP1" s="232" t="s">
        <v>372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950</v>
      </c>
      <c r="G3" s="16">
        <f>'[3]07'!G5</f>
        <v>0</v>
      </c>
      <c r="H3" s="17">
        <f>SUM(B3:G3)</f>
        <v>1270</v>
      </c>
      <c r="I3" s="15">
        <f>'[3]07'!J5</f>
        <v>291.42399999999998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291.42399999999998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291.42399999999998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291.42399999999998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227.42399999999998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227.42399999999998</v>
      </c>
      <c r="AT3" s="8">
        <v>32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950</v>
      </c>
      <c r="G4" s="16">
        <f>'[3]07'!G6</f>
        <v>0</v>
      </c>
      <c r="H4" s="17">
        <f>SUM(B4:G4)</f>
        <v>1270</v>
      </c>
      <c r="I4" s="15">
        <f>'[3]07'!J6</f>
        <v>291.42399999999998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291.42399999999998</v>
      </c>
      <c r="P4" s="18">
        <f>frq!C4</f>
        <v>1</v>
      </c>
      <c r="Q4" s="15">
        <f>IF($P4=1,I4,IF(AND($P4=0.985,I4&gt;0.985*B4),B4*0.985,IF(AND($P4=0.965,I4&gt;0.965*B4),0.965*B4,I4)))</f>
        <v>291.42399999999998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291.42399999999998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227.42399999999998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227.42399999999998</v>
      </c>
      <c r="AT4" s="8">
        <v>32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950</v>
      </c>
      <c r="G5" s="16">
        <f>'[3]07'!G7</f>
        <v>0</v>
      </c>
      <c r="H5" s="17">
        <f t="shared" ref="H5:H68" si="27">SUM(B5:G5)</f>
        <v>1270</v>
      </c>
      <c r="I5" s="15">
        <f>'[3]07'!J7</f>
        <v>291.42399999999998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291.42399999999998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291.42399999999998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291.42399999999998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227.42399999999998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227.42399999999998</v>
      </c>
      <c r="AT5" s="8">
        <v>32</v>
      </c>
      <c r="AU5" s="8">
        <v>32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950</v>
      </c>
      <c r="G6" s="16">
        <f>'[3]07'!G8</f>
        <v>0</v>
      </c>
      <c r="H6" s="17">
        <f t="shared" si="27"/>
        <v>1270</v>
      </c>
      <c r="I6" s="15">
        <f>'[3]07'!J8</f>
        <v>291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291</v>
      </c>
      <c r="P6" s="18">
        <f>frq!C6</f>
        <v>1</v>
      </c>
      <c r="Q6" s="15">
        <f t="shared" si="29"/>
        <v>291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291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227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227</v>
      </c>
      <c r="AT6" s="8">
        <v>32</v>
      </c>
      <c r="AU6" s="8">
        <v>32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950</v>
      </c>
      <c r="G7" s="16">
        <f>'[3]07'!G9</f>
        <v>0</v>
      </c>
      <c r="H7" s="17">
        <f t="shared" si="27"/>
        <v>1270</v>
      </c>
      <c r="I7" s="15">
        <f>'[3]07'!J9</f>
        <v>270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10.58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10.58</v>
      </c>
      <c r="AL7" s="8">
        <f t="shared" si="3"/>
        <v>227.42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227.42</v>
      </c>
      <c r="AT7" s="8">
        <v>32</v>
      </c>
      <c r="AU7" s="8">
        <v>10.58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10.58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10.58</v>
      </c>
      <c r="BL7" s="8">
        <f t="shared" si="21"/>
        <v>32</v>
      </c>
      <c r="BM7" s="8">
        <f t="shared" si="22"/>
        <v>10.58</v>
      </c>
      <c r="BN7" s="8">
        <f t="shared" si="23"/>
        <v>32</v>
      </c>
      <c r="BO7" s="8">
        <f t="shared" si="24"/>
        <v>10.58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950</v>
      </c>
      <c r="G8" s="16">
        <f>'[3]07'!G10</f>
        <v>0</v>
      </c>
      <c r="H8" s="17">
        <f t="shared" si="27"/>
        <v>1270</v>
      </c>
      <c r="I8" s="15">
        <f>'[3]07'!J10</f>
        <v>270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10.58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10.58</v>
      </c>
      <c r="AL8" s="8">
        <f t="shared" si="3"/>
        <v>227.42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227.42</v>
      </c>
      <c r="AT8" s="8">
        <v>32</v>
      </c>
      <c r="AU8" s="8">
        <v>10.58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10.58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10.58</v>
      </c>
      <c r="BL8" s="8">
        <f t="shared" si="21"/>
        <v>32</v>
      </c>
      <c r="BM8" s="8">
        <f t="shared" si="22"/>
        <v>10.58</v>
      </c>
      <c r="BN8" s="8">
        <f t="shared" si="23"/>
        <v>32</v>
      </c>
      <c r="BO8" s="8">
        <f t="shared" si="24"/>
        <v>10.58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950</v>
      </c>
      <c r="G9" s="16">
        <f>'[3]07'!G11</f>
        <v>0</v>
      </c>
      <c r="H9" s="17">
        <f t="shared" si="27"/>
        <v>1270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24.68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24.68</v>
      </c>
      <c r="AL9" s="8">
        <f t="shared" si="3"/>
        <v>213.32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213.32</v>
      </c>
      <c r="AT9" s="8">
        <v>32</v>
      </c>
      <c r="AU9" s="8">
        <v>10.58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24.68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24.68</v>
      </c>
      <c r="BL9" s="8">
        <f t="shared" si="21"/>
        <v>32</v>
      </c>
      <c r="BM9" s="8">
        <f t="shared" si="22"/>
        <v>10.58</v>
      </c>
      <c r="BN9" s="8">
        <f t="shared" si="23"/>
        <v>32</v>
      </c>
      <c r="BO9" s="8">
        <f t="shared" si="24"/>
        <v>24.68</v>
      </c>
      <c r="BP9" s="182">
        <f t="shared" si="25"/>
        <v>0</v>
      </c>
      <c r="BQ9" s="182">
        <f t="shared" si="26"/>
        <v>-14.1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950</v>
      </c>
      <c r="G10" s="16">
        <f>'[3]07'!G12</f>
        <v>0</v>
      </c>
      <c r="H10" s="17">
        <f t="shared" si="27"/>
        <v>1270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24.68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24.68</v>
      </c>
      <c r="AL10" s="8">
        <f t="shared" si="3"/>
        <v>213.32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213.32</v>
      </c>
      <c r="AT10" s="8">
        <v>32</v>
      </c>
      <c r="AU10" s="8">
        <v>10.58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24.68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24.68</v>
      </c>
      <c r="BL10" s="8">
        <f t="shared" si="21"/>
        <v>32</v>
      </c>
      <c r="BM10" s="8">
        <f t="shared" si="22"/>
        <v>10.58</v>
      </c>
      <c r="BN10" s="8">
        <f t="shared" si="23"/>
        <v>32</v>
      </c>
      <c r="BO10" s="8">
        <f t="shared" si="24"/>
        <v>24.68</v>
      </c>
      <c r="BP10" s="182">
        <f t="shared" si="25"/>
        <v>0</v>
      </c>
      <c r="BQ10" s="182">
        <f t="shared" si="26"/>
        <v>-14.1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950</v>
      </c>
      <c r="G11" s="16">
        <f>'[3]07'!G13</f>
        <v>0</v>
      </c>
      <c r="H11" s="17">
        <f t="shared" si="27"/>
        <v>1270</v>
      </c>
      <c r="I11" s="15">
        <f>'[3]07'!J13</f>
        <v>180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180</v>
      </c>
      <c r="P11" s="18">
        <f>frq!C11</f>
        <v>1</v>
      </c>
      <c r="Q11" s="15">
        <f t="shared" si="29"/>
        <v>180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180</v>
      </c>
      <c r="X11" s="8">
        <f t="shared" si="4"/>
        <v>24.02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24.02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155.97999999999999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155.97999999999999</v>
      </c>
      <c r="AT11" s="8">
        <v>18</v>
      </c>
      <c r="AU11" s="8">
        <v>18</v>
      </c>
      <c r="AW11" s="204">
        <v>24.02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24.02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18</v>
      </c>
      <c r="BM11" s="8">
        <f t="shared" si="22"/>
        <v>18</v>
      </c>
      <c r="BN11" s="8">
        <f t="shared" si="23"/>
        <v>24.02</v>
      </c>
      <c r="BO11" s="8">
        <f t="shared" si="24"/>
        <v>0</v>
      </c>
      <c r="BP11" s="182">
        <f t="shared" si="25"/>
        <v>-6.02</v>
      </c>
      <c r="BQ11" s="182">
        <f t="shared" si="26"/>
        <v>18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950</v>
      </c>
      <c r="G12" s="16">
        <f>'[3]07'!G14</f>
        <v>0</v>
      </c>
      <c r="H12" s="17">
        <f t="shared" si="27"/>
        <v>1270</v>
      </c>
      <c r="I12" s="15">
        <f>'[3]07'!J14</f>
        <v>110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110</v>
      </c>
      <c r="P12" s="18">
        <f>frq!C12</f>
        <v>1</v>
      </c>
      <c r="Q12" s="15">
        <f t="shared" si="29"/>
        <v>110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110</v>
      </c>
      <c r="X12" s="8">
        <f t="shared" si="4"/>
        <v>14.68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14.68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95.32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95.32</v>
      </c>
      <c r="AT12" s="8">
        <v>11</v>
      </c>
      <c r="AU12" s="8">
        <v>11</v>
      </c>
      <c r="AW12" s="204">
        <v>14.68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14.68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11</v>
      </c>
      <c r="BM12" s="8">
        <f t="shared" si="22"/>
        <v>11</v>
      </c>
      <c r="BN12" s="8">
        <f t="shared" si="23"/>
        <v>14.68</v>
      </c>
      <c r="BO12" s="8">
        <f t="shared" si="24"/>
        <v>0</v>
      </c>
      <c r="BP12" s="182">
        <f t="shared" si="25"/>
        <v>-3.6799999999999997</v>
      </c>
      <c r="BQ12" s="182">
        <f t="shared" si="26"/>
        <v>11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950</v>
      </c>
      <c r="G13" s="16">
        <f>'[3]07'!G15</f>
        <v>0</v>
      </c>
      <c r="H13" s="17">
        <f t="shared" si="27"/>
        <v>1270</v>
      </c>
      <c r="I13" s="15">
        <f>'[3]07'!J15</f>
        <v>-7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-7</v>
      </c>
      <c r="P13" s="18">
        <f>frq!C13</f>
        <v>1</v>
      </c>
      <c r="Q13" s="15">
        <f t="shared" si="29"/>
        <v>-7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-7</v>
      </c>
      <c r="X13" s="8">
        <f t="shared" si="4"/>
        <v>-0.7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-0.7</v>
      </c>
      <c r="AE13" s="8">
        <f t="shared" si="11"/>
        <v>-0.7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-0.7</v>
      </c>
      <c r="AL13" s="8">
        <f t="shared" si="3"/>
        <v>-5.6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-5.6</v>
      </c>
      <c r="AT13" s="8">
        <v>0</v>
      </c>
      <c r="AU13" s="8">
        <v>0</v>
      </c>
      <c r="AW13" s="204">
        <v>-0.7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-0.7</v>
      </c>
      <c r="BD13" s="204">
        <v>-0.7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-0.7</v>
      </c>
      <c r="BL13" s="8">
        <f t="shared" si="21"/>
        <v>0</v>
      </c>
      <c r="BM13" s="8">
        <f t="shared" si="22"/>
        <v>0</v>
      </c>
      <c r="BN13" s="8">
        <f t="shared" si="23"/>
        <v>-0.7</v>
      </c>
      <c r="BO13" s="8">
        <f t="shared" si="24"/>
        <v>-0.7</v>
      </c>
      <c r="BP13" s="182">
        <f t="shared" si="25"/>
        <v>0.7</v>
      </c>
      <c r="BQ13" s="182">
        <f t="shared" si="26"/>
        <v>0.7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950</v>
      </c>
      <c r="G14" s="16">
        <f>'[3]07'!G16</f>
        <v>0</v>
      </c>
      <c r="H14" s="17">
        <f t="shared" si="27"/>
        <v>1270</v>
      </c>
      <c r="I14" s="15">
        <f>'[3]07'!J16</f>
        <v>-7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-7</v>
      </c>
      <c r="P14" s="18">
        <f>frq!C14</f>
        <v>1</v>
      </c>
      <c r="Q14" s="15">
        <f t="shared" si="29"/>
        <v>-7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-7</v>
      </c>
      <c r="X14" s="8">
        <f t="shared" si="4"/>
        <v>-0.7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-0.7</v>
      </c>
      <c r="AE14" s="8">
        <f t="shared" si="11"/>
        <v>-0.7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-0.7</v>
      </c>
      <c r="AL14" s="8">
        <f t="shared" si="3"/>
        <v>-5.6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-5.6</v>
      </c>
      <c r="AT14" s="8">
        <v>0</v>
      </c>
      <c r="AU14" s="8">
        <v>0</v>
      </c>
      <c r="AW14" s="204">
        <v>-0.7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-0.7</v>
      </c>
      <c r="BD14" s="204">
        <v>-0.7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-0.7</v>
      </c>
      <c r="BL14" s="8">
        <f t="shared" si="21"/>
        <v>0</v>
      </c>
      <c r="BM14" s="8">
        <f t="shared" si="22"/>
        <v>0</v>
      </c>
      <c r="BN14" s="8">
        <f t="shared" si="23"/>
        <v>-0.7</v>
      </c>
      <c r="BO14" s="8">
        <f t="shared" si="24"/>
        <v>-0.7</v>
      </c>
      <c r="BP14" s="182">
        <f t="shared" si="25"/>
        <v>0.7</v>
      </c>
      <c r="BQ14" s="182">
        <f t="shared" si="26"/>
        <v>0.7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950</v>
      </c>
      <c r="G15" s="16">
        <f>'[3]07'!G17</f>
        <v>0</v>
      </c>
      <c r="H15" s="17">
        <f t="shared" si="27"/>
        <v>1270</v>
      </c>
      <c r="I15" s="15">
        <f>'[3]07'!J17</f>
        <v>-7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-7</v>
      </c>
      <c r="P15" s="18">
        <f>frq!C15</f>
        <v>1</v>
      </c>
      <c r="Q15" s="15">
        <f t="shared" si="29"/>
        <v>-7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-7</v>
      </c>
      <c r="X15" s="8">
        <f t="shared" si="4"/>
        <v>-0.7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-0.7</v>
      </c>
      <c r="AE15" s="8">
        <f t="shared" si="11"/>
        <v>-0.7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-0.7</v>
      </c>
      <c r="AL15" s="8">
        <f t="shared" si="3"/>
        <v>-5.6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-5.6</v>
      </c>
      <c r="AT15" s="8">
        <v>0</v>
      </c>
      <c r="AU15" s="8">
        <v>0</v>
      </c>
      <c r="AW15" s="204">
        <v>-0.7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-0.7</v>
      </c>
      <c r="BD15" s="204">
        <v>-0.7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-0.7</v>
      </c>
      <c r="BL15" s="8">
        <f t="shared" si="21"/>
        <v>0</v>
      </c>
      <c r="BM15" s="8">
        <f t="shared" si="22"/>
        <v>0</v>
      </c>
      <c r="BN15" s="8">
        <f t="shared" si="23"/>
        <v>-0.7</v>
      </c>
      <c r="BO15" s="8">
        <f t="shared" si="24"/>
        <v>-0.7</v>
      </c>
      <c r="BP15" s="182">
        <f t="shared" si="25"/>
        <v>0.7</v>
      </c>
      <c r="BQ15" s="182">
        <f t="shared" si="26"/>
        <v>0.7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950</v>
      </c>
      <c r="G16" s="16">
        <f>'[3]07'!G18</f>
        <v>0</v>
      </c>
      <c r="H16" s="17">
        <f t="shared" si="27"/>
        <v>1270</v>
      </c>
      <c r="I16" s="15">
        <f>'[3]07'!J18</f>
        <v>-7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-7</v>
      </c>
      <c r="P16" s="18">
        <f>frq!C16</f>
        <v>1</v>
      </c>
      <c r="Q16" s="15">
        <f t="shared" si="29"/>
        <v>-7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-7</v>
      </c>
      <c r="X16" s="8">
        <f t="shared" si="4"/>
        <v>-0.7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-0.7</v>
      </c>
      <c r="AE16" s="8">
        <f t="shared" si="11"/>
        <v>-0.7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-0.7</v>
      </c>
      <c r="AL16" s="8">
        <f t="shared" si="3"/>
        <v>-5.6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-5.6</v>
      </c>
      <c r="AT16" s="8">
        <v>0</v>
      </c>
      <c r="AU16" s="8">
        <v>0</v>
      </c>
      <c r="AW16" s="204">
        <v>-0.7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-0.7</v>
      </c>
      <c r="BD16" s="204">
        <v>-0.7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-0.7</v>
      </c>
      <c r="BL16" s="8">
        <f t="shared" si="21"/>
        <v>0</v>
      </c>
      <c r="BM16" s="8">
        <f t="shared" si="22"/>
        <v>0</v>
      </c>
      <c r="BN16" s="8">
        <f t="shared" si="23"/>
        <v>-0.7</v>
      </c>
      <c r="BO16" s="8">
        <f t="shared" si="24"/>
        <v>-0.7</v>
      </c>
      <c r="BP16" s="182">
        <f t="shared" si="25"/>
        <v>0.7</v>
      </c>
      <c r="BQ16" s="182">
        <f t="shared" si="26"/>
        <v>0.7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950</v>
      </c>
      <c r="G17" s="16">
        <f>'[3]07'!G19</f>
        <v>0</v>
      </c>
      <c r="H17" s="17">
        <f t="shared" si="27"/>
        <v>1270</v>
      </c>
      <c r="I17" s="15">
        <f>'[3]07'!J19</f>
        <v>-7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-7</v>
      </c>
      <c r="P17" s="18">
        <f>frq!C17</f>
        <v>1</v>
      </c>
      <c r="Q17" s="15">
        <f t="shared" si="29"/>
        <v>-7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-7</v>
      </c>
      <c r="X17" s="8">
        <f t="shared" si="4"/>
        <v>-0.7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-0.7</v>
      </c>
      <c r="AE17" s="8">
        <f t="shared" si="11"/>
        <v>-0.7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-0.7</v>
      </c>
      <c r="AL17" s="8">
        <f t="shared" si="3"/>
        <v>-5.6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-5.6</v>
      </c>
      <c r="AT17" s="8">
        <v>0</v>
      </c>
      <c r="AU17" s="8">
        <v>0</v>
      </c>
      <c r="AW17" s="204">
        <v>-0.7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-0.7</v>
      </c>
      <c r="BD17" s="204">
        <v>-0.7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-0.7</v>
      </c>
      <c r="BL17" s="8">
        <f t="shared" si="21"/>
        <v>0</v>
      </c>
      <c r="BM17" s="8">
        <f t="shared" si="22"/>
        <v>0</v>
      </c>
      <c r="BN17" s="8">
        <f t="shared" si="23"/>
        <v>-0.7</v>
      </c>
      <c r="BO17" s="8">
        <f t="shared" si="24"/>
        <v>-0.7</v>
      </c>
      <c r="BP17" s="182">
        <f t="shared" si="25"/>
        <v>0.7</v>
      </c>
      <c r="BQ17" s="182">
        <f t="shared" si="26"/>
        <v>0.7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950</v>
      </c>
      <c r="G18" s="16">
        <f>'[3]07'!G20</f>
        <v>0</v>
      </c>
      <c r="H18" s="17">
        <f t="shared" si="27"/>
        <v>1270</v>
      </c>
      <c r="I18" s="15">
        <f>'[3]07'!J20</f>
        <v>-7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-7</v>
      </c>
      <c r="P18" s="18">
        <f>frq!C18</f>
        <v>1</v>
      </c>
      <c r="Q18" s="15">
        <f t="shared" si="29"/>
        <v>-7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-7</v>
      </c>
      <c r="X18" s="8">
        <f t="shared" si="4"/>
        <v>-0.7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-0.7</v>
      </c>
      <c r="AE18" s="8">
        <f t="shared" si="11"/>
        <v>-0.7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-0.7</v>
      </c>
      <c r="AL18" s="8">
        <f t="shared" si="3"/>
        <v>-5.6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-5.6</v>
      </c>
      <c r="AT18" s="8">
        <v>0</v>
      </c>
      <c r="AU18" s="8">
        <v>0</v>
      </c>
      <c r="AW18" s="204">
        <v>-0.7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-0.7</v>
      </c>
      <c r="BD18" s="204">
        <v>-0.7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-0.7</v>
      </c>
      <c r="BL18" s="8">
        <f t="shared" si="21"/>
        <v>0</v>
      </c>
      <c r="BM18" s="8">
        <f t="shared" si="22"/>
        <v>0</v>
      </c>
      <c r="BN18" s="8">
        <f t="shared" si="23"/>
        <v>-0.7</v>
      </c>
      <c r="BO18" s="8">
        <f t="shared" si="24"/>
        <v>-0.7</v>
      </c>
      <c r="BP18" s="182">
        <f t="shared" si="25"/>
        <v>0.7</v>
      </c>
      <c r="BQ18" s="182">
        <f t="shared" si="26"/>
        <v>0.7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950</v>
      </c>
      <c r="G19" s="16">
        <f>'[3]07'!G21</f>
        <v>0</v>
      </c>
      <c r="H19" s="17">
        <f t="shared" si="27"/>
        <v>1270</v>
      </c>
      <c r="I19" s="15">
        <f>'[3]07'!J21</f>
        <v>-7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-7</v>
      </c>
      <c r="P19" s="18">
        <f>frq!C19</f>
        <v>1</v>
      </c>
      <c r="Q19" s="15">
        <f t="shared" si="29"/>
        <v>-7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-7</v>
      </c>
      <c r="X19" s="8">
        <f t="shared" si="4"/>
        <v>-0.7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-0.7</v>
      </c>
      <c r="AE19" s="8">
        <f t="shared" si="11"/>
        <v>-0.7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-0.7</v>
      </c>
      <c r="AL19" s="8">
        <f t="shared" ref="AL19:AQ61" si="31">Q19-X19-AE19</f>
        <v>-5.6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-5.6</v>
      </c>
      <c r="AT19" s="8">
        <v>0</v>
      </c>
      <c r="AU19" s="8">
        <v>0</v>
      </c>
      <c r="AW19" s="204">
        <v>-0.7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-0.7</v>
      </c>
      <c r="BD19" s="204">
        <v>-0.7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-0.7</v>
      </c>
      <c r="BL19" s="8">
        <f t="shared" si="21"/>
        <v>0</v>
      </c>
      <c r="BM19" s="8">
        <f t="shared" si="22"/>
        <v>0</v>
      </c>
      <c r="BN19" s="8">
        <f t="shared" si="23"/>
        <v>-0.7</v>
      </c>
      <c r="BO19" s="8">
        <f t="shared" si="24"/>
        <v>-0.7</v>
      </c>
      <c r="BP19" s="182">
        <f t="shared" si="25"/>
        <v>0.7</v>
      </c>
      <c r="BQ19" s="182">
        <f t="shared" si="26"/>
        <v>0.7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950</v>
      </c>
      <c r="G20" s="16">
        <f>'[3]07'!G22</f>
        <v>0</v>
      </c>
      <c r="H20" s="17">
        <f t="shared" si="27"/>
        <v>1270</v>
      </c>
      <c r="I20" s="15">
        <f>'[3]07'!J22</f>
        <v>-7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-7</v>
      </c>
      <c r="P20" s="18">
        <f>frq!C20</f>
        <v>1</v>
      </c>
      <c r="Q20" s="15">
        <f t="shared" si="29"/>
        <v>-7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-7</v>
      </c>
      <c r="X20" s="8">
        <f t="shared" si="4"/>
        <v>-0.7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-0.7</v>
      </c>
      <c r="AE20" s="8">
        <f t="shared" si="11"/>
        <v>-0.7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-0.7</v>
      </c>
      <c r="AL20" s="8">
        <f t="shared" si="31"/>
        <v>-5.6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-5.6</v>
      </c>
      <c r="AT20" s="8">
        <v>0</v>
      </c>
      <c r="AU20" s="8">
        <v>0</v>
      </c>
      <c r="AW20" s="204">
        <v>-0.7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-0.7</v>
      </c>
      <c r="BD20" s="204">
        <v>-0.7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-0.7</v>
      </c>
      <c r="BL20" s="8">
        <f t="shared" si="21"/>
        <v>0</v>
      </c>
      <c r="BM20" s="8">
        <f t="shared" si="22"/>
        <v>0</v>
      </c>
      <c r="BN20" s="8">
        <f t="shared" si="23"/>
        <v>-0.7</v>
      </c>
      <c r="BO20" s="8">
        <f t="shared" si="24"/>
        <v>-0.7</v>
      </c>
      <c r="BP20" s="182">
        <f t="shared" si="25"/>
        <v>0.7</v>
      </c>
      <c r="BQ20" s="182">
        <f t="shared" si="26"/>
        <v>0.7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950</v>
      </c>
      <c r="G21" s="16">
        <f>'[3]07'!G23</f>
        <v>0</v>
      </c>
      <c r="H21" s="17">
        <f t="shared" si="27"/>
        <v>1270</v>
      </c>
      <c r="I21" s="15">
        <f>'[3]07'!J23</f>
        <v>-7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-7</v>
      </c>
      <c r="P21" s="18">
        <f>frq!C21</f>
        <v>1</v>
      </c>
      <c r="Q21" s="15">
        <f t="shared" si="29"/>
        <v>-7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-7</v>
      </c>
      <c r="X21" s="8">
        <f t="shared" si="4"/>
        <v>-0.7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-0.7</v>
      </c>
      <c r="AE21" s="8">
        <f t="shared" si="11"/>
        <v>-0.7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-0.7</v>
      </c>
      <c r="AL21" s="8">
        <f t="shared" si="31"/>
        <v>-5.6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-5.6</v>
      </c>
      <c r="AT21" s="8">
        <v>0</v>
      </c>
      <c r="AU21" s="8">
        <v>0</v>
      </c>
      <c r="AW21" s="204">
        <v>-0.7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-0.7</v>
      </c>
      <c r="BD21" s="204">
        <v>-0.7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-0.7</v>
      </c>
      <c r="BL21" s="8">
        <f t="shared" si="21"/>
        <v>0</v>
      </c>
      <c r="BM21" s="8">
        <f t="shared" si="22"/>
        <v>0</v>
      </c>
      <c r="BN21" s="8">
        <f t="shared" si="23"/>
        <v>-0.7</v>
      </c>
      <c r="BO21" s="8">
        <f t="shared" si="24"/>
        <v>-0.7</v>
      </c>
      <c r="BP21" s="182">
        <f t="shared" si="25"/>
        <v>0.7</v>
      </c>
      <c r="BQ21" s="182">
        <f t="shared" si="26"/>
        <v>0.7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950</v>
      </c>
      <c r="G22" s="16">
        <f>'[3]07'!G24</f>
        <v>0</v>
      </c>
      <c r="H22" s="17">
        <f t="shared" si="27"/>
        <v>1270</v>
      </c>
      <c r="I22" s="15">
        <f>'[3]07'!J24</f>
        <v>-7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-7</v>
      </c>
      <c r="P22" s="18">
        <f>frq!C22</f>
        <v>1</v>
      </c>
      <c r="Q22" s="15">
        <f t="shared" si="29"/>
        <v>-7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-7</v>
      </c>
      <c r="X22" s="8">
        <f t="shared" si="4"/>
        <v>-0.7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-0.7</v>
      </c>
      <c r="AE22" s="8">
        <f t="shared" si="11"/>
        <v>-0.7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-0.7</v>
      </c>
      <c r="AL22" s="8">
        <f t="shared" si="31"/>
        <v>-5.6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-5.6</v>
      </c>
      <c r="AT22" s="8">
        <v>0</v>
      </c>
      <c r="AU22" s="8">
        <v>0</v>
      </c>
      <c r="AW22" s="204">
        <v>-0.7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-0.7</v>
      </c>
      <c r="BD22" s="204">
        <v>-0.7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-0.7</v>
      </c>
      <c r="BL22" s="8">
        <f t="shared" si="21"/>
        <v>0</v>
      </c>
      <c r="BM22" s="8">
        <f t="shared" si="22"/>
        <v>0</v>
      </c>
      <c r="BN22" s="8">
        <f t="shared" si="23"/>
        <v>-0.7</v>
      </c>
      <c r="BO22" s="8">
        <f t="shared" si="24"/>
        <v>-0.7</v>
      </c>
      <c r="BP22" s="182">
        <f t="shared" si="25"/>
        <v>0.7</v>
      </c>
      <c r="BQ22" s="182">
        <f t="shared" si="26"/>
        <v>0.7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950</v>
      </c>
      <c r="G23" s="16">
        <f>'[3]07'!G25</f>
        <v>0</v>
      </c>
      <c r="H23" s="17">
        <f t="shared" si="27"/>
        <v>1270</v>
      </c>
      <c r="I23" s="15">
        <f>'[3]07'!J25</f>
        <v>-7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-7</v>
      </c>
      <c r="P23" s="18">
        <f>frq!C23</f>
        <v>1</v>
      </c>
      <c r="Q23" s="15">
        <f t="shared" si="29"/>
        <v>-7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-7</v>
      </c>
      <c r="X23" s="8">
        <f t="shared" si="4"/>
        <v>-0.7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-0.7</v>
      </c>
      <c r="AE23" s="8">
        <f t="shared" si="11"/>
        <v>-0.7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-0.7</v>
      </c>
      <c r="AL23" s="8">
        <f t="shared" si="31"/>
        <v>-5.6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-5.6</v>
      </c>
      <c r="AT23" s="8">
        <v>0</v>
      </c>
      <c r="AU23" s="8">
        <v>0</v>
      </c>
      <c r="AW23" s="204">
        <v>-0.7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-0.7</v>
      </c>
      <c r="BD23" s="204">
        <v>-0.7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-0.7</v>
      </c>
      <c r="BL23" s="8">
        <f t="shared" si="21"/>
        <v>0</v>
      </c>
      <c r="BM23" s="8">
        <f t="shared" si="22"/>
        <v>0</v>
      </c>
      <c r="BN23" s="8">
        <f t="shared" si="23"/>
        <v>-0.7</v>
      </c>
      <c r="BO23" s="8">
        <f t="shared" si="24"/>
        <v>-0.7</v>
      </c>
      <c r="BP23" s="182">
        <f t="shared" si="25"/>
        <v>0.7</v>
      </c>
      <c r="BQ23" s="182">
        <f t="shared" si="26"/>
        <v>0.7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950</v>
      </c>
      <c r="G24" s="16">
        <f>'[3]07'!G26</f>
        <v>0</v>
      </c>
      <c r="H24" s="17">
        <f t="shared" si="27"/>
        <v>1270</v>
      </c>
      <c r="I24" s="15">
        <f>'[3]07'!J26</f>
        <v>-7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-7</v>
      </c>
      <c r="P24" s="18">
        <f>frq!C24</f>
        <v>1</v>
      </c>
      <c r="Q24" s="15">
        <f t="shared" si="29"/>
        <v>-7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-7</v>
      </c>
      <c r="X24" s="8">
        <f t="shared" si="4"/>
        <v>-0.7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-0.7</v>
      </c>
      <c r="AE24" s="8">
        <f t="shared" si="11"/>
        <v>-0.7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-0.7</v>
      </c>
      <c r="AL24" s="8">
        <f t="shared" si="31"/>
        <v>-5.6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-5.6</v>
      </c>
      <c r="AT24" s="8">
        <v>0</v>
      </c>
      <c r="AU24" s="8">
        <v>0</v>
      </c>
      <c r="AW24" s="204">
        <v>-0.7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-0.7</v>
      </c>
      <c r="BD24" s="204">
        <v>-0.7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-0.7</v>
      </c>
      <c r="BL24" s="8">
        <f t="shared" si="21"/>
        <v>0</v>
      </c>
      <c r="BM24" s="8">
        <f t="shared" si="22"/>
        <v>0</v>
      </c>
      <c r="BN24" s="8">
        <f t="shared" si="23"/>
        <v>-0.7</v>
      </c>
      <c r="BO24" s="8">
        <f t="shared" si="24"/>
        <v>-0.7</v>
      </c>
      <c r="BP24" s="182">
        <f t="shared" si="25"/>
        <v>0.7</v>
      </c>
      <c r="BQ24" s="182">
        <f t="shared" si="26"/>
        <v>0.7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950</v>
      </c>
      <c r="G25" s="16">
        <f>'[3]07'!G27</f>
        <v>0</v>
      </c>
      <c r="H25" s="17">
        <f t="shared" si="27"/>
        <v>1270</v>
      </c>
      <c r="I25" s="15">
        <f>'[3]07'!J27</f>
        <v>-7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-7</v>
      </c>
      <c r="P25" s="18">
        <f>frq!C25</f>
        <v>1</v>
      </c>
      <c r="Q25" s="15">
        <f t="shared" si="29"/>
        <v>-7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-7</v>
      </c>
      <c r="X25" s="8">
        <f t="shared" si="4"/>
        <v>-0.7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-0.7</v>
      </c>
      <c r="AE25" s="8">
        <f t="shared" si="11"/>
        <v>-0.7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-0.7</v>
      </c>
      <c r="AL25" s="8">
        <f t="shared" si="31"/>
        <v>-5.6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-5.6</v>
      </c>
      <c r="AT25" s="8">
        <v>0</v>
      </c>
      <c r="AU25" s="8">
        <v>0</v>
      </c>
      <c r="AW25" s="204">
        <v>-0.7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-0.7</v>
      </c>
      <c r="BD25" s="204">
        <v>-0.7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-0.7</v>
      </c>
      <c r="BL25" s="8">
        <f t="shared" si="21"/>
        <v>0</v>
      </c>
      <c r="BM25" s="8">
        <f t="shared" si="22"/>
        <v>0</v>
      </c>
      <c r="BN25" s="8">
        <f t="shared" si="23"/>
        <v>-0.7</v>
      </c>
      <c r="BO25" s="8">
        <f t="shared" si="24"/>
        <v>-0.7</v>
      </c>
      <c r="BP25" s="182">
        <f t="shared" si="25"/>
        <v>0.7</v>
      </c>
      <c r="BQ25" s="182">
        <f t="shared" si="26"/>
        <v>0.7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950</v>
      </c>
      <c r="G26" s="16">
        <f>'[3]07'!G28</f>
        <v>0</v>
      </c>
      <c r="H26" s="17">
        <f t="shared" si="27"/>
        <v>1270</v>
      </c>
      <c r="I26" s="15">
        <f>'[3]07'!J28</f>
        <v>-7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-7</v>
      </c>
      <c r="P26" s="18">
        <f>frq!C26</f>
        <v>1</v>
      </c>
      <c r="Q26" s="15">
        <f t="shared" si="29"/>
        <v>-7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-7</v>
      </c>
      <c r="X26" s="8">
        <f t="shared" si="4"/>
        <v>-0.7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-0.7</v>
      </c>
      <c r="AE26" s="8">
        <f t="shared" si="11"/>
        <v>-0.7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-0.7</v>
      </c>
      <c r="AL26" s="8">
        <f t="shared" si="31"/>
        <v>-5.6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-5.6</v>
      </c>
      <c r="AT26" s="8">
        <v>0</v>
      </c>
      <c r="AU26" s="8">
        <v>0</v>
      </c>
      <c r="AW26" s="204">
        <v>-0.7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-0.7</v>
      </c>
      <c r="BD26" s="204">
        <v>-0.7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-0.7</v>
      </c>
      <c r="BL26" s="8">
        <f t="shared" si="21"/>
        <v>0</v>
      </c>
      <c r="BM26" s="8">
        <f t="shared" si="22"/>
        <v>0</v>
      </c>
      <c r="BN26" s="8">
        <f t="shared" si="23"/>
        <v>-0.7</v>
      </c>
      <c r="BO26" s="8">
        <f t="shared" si="24"/>
        <v>-0.7</v>
      </c>
      <c r="BP26" s="182">
        <f t="shared" si="25"/>
        <v>0.7</v>
      </c>
      <c r="BQ26" s="182">
        <f t="shared" si="26"/>
        <v>0.7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950</v>
      </c>
      <c r="G27" s="16">
        <f>'[3]07'!G29</f>
        <v>0</v>
      </c>
      <c r="H27" s="17">
        <f t="shared" si="27"/>
        <v>1270</v>
      </c>
      <c r="I27" s="15">
        <f>'[3]07'!J29</f>
        <v>-7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-7</v>
      </c>
      <c r="P27" s="18">
        <f>frq!C27</f>
        <v>1</v>
      </c>
      <c r="Q27" s="15">
        <f t="shared" si="29"/>
        <v>-7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-7</v>
      </c>
      <c r="X27" s="8">
        <f t="shared" si="4"/>
        <v>-0.7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-0.7</v>
      </c>
      <c r="AE27" s="8">
        <f t="shared" si="11"/>
        <v>-0.7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-0.7</v>
      </c>
      <c r="AL27" s="8">
        <f t="shared" si="31"/>
        <v>-5.6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-5.6</v>
      </c>
      <c r="AT27" s="8">
        <v>0</v>
      </c>
      <c r="AU27" s="8">
        <v>0</v>
      </c>
      <c r="AW27" s="204">
        <v>-0.7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-0.7</v>
      </c>
      <c r="BD27" s="204">
        <v>-0.7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-0.7</v>
      </c>
      <c r="BL27" s="8">
        <f t="shared" si="21"/>
        <v>0</v>
      </c>
      <c r="BM27" s="8">
        <f t="shared" si="22"/>
        <v>0</v>
      </c>
      <c r="BN27" s="8">
        <f t="shared" si="23"/>
        <v>-0.7</v>
      </c>
      <c r="BO27" s="8">
        <f t="shared" si="24"/>
        <v>-0.7</v>
      </c>
      <c r="BP27" s="182">
        <f t="shared" si="25"/>
        <v>0.7</v>
      </c>
      <c r="BQ27" s="182">
        <f t="shared" si="26"/>
        <v>0.7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950</v>
      </c>
      <c r="G28" s="16">
        <f>'[3]07'!G30</f>
        <v>0</v>
      </c>
      <c r="H28" s="17">
        <f t="shared" si="27"/>
        <v>1270</v>
      </c>
      <c r="I28" s="15">
        <f>'[3]07'!J30</f>
        <v>-7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-7</v>
      </c>
      <c r="P28" s="18">
        <f>frq!C28</f>
        <v>1</v>
      </c>
      <c r="Q28" s="15">
        <f t="shared" si="29"/>
        <v>-7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-7</v>
      </c>
      <c r="X28" s="8">
        <f t="shared" si="4"/>
        <v>-0.7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-0.7</v>
      </c>
      <c r="AE28" s="8">
        <f t="shared" si="11"/>
        <v>-0.7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-0.7</v>
      </c>
      <c r="AL28" s="8">
        <f t="shared" si="31"/>
        <v>-5.6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-5.6</v>
      </c>
      <c r="AT28" s="8">
        <v>0</v>
      </c>
      <c r="AU28" s="8">
        <v>0</v>
      </c>
      <c r="AW28" s="204">
        <v>-0.7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-0.7</v>
      </c>
      <c r="BD28" s="204">
        <v>-0.7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-0.7</v>
      </c>
      <c r="BL28" s="8">
        <f t="shared" si="21"/>
        <v>0</v>
      </c>
      <c r="BM28" s="8">
        <f t="shared" si="22"/>
        <v>0</v>
      </c>
      <c r="BN28" s="8">
        <f t="shared" si="23"/>
        <v>-0.7</v>
      </c>
      <c r="BO28" s="8">
        <f t="shared" si="24"/>
        <v>-0.7</v>
      </c>
      <c r="BP28" s="182">
        <f t="shared" si="25"/>
        <v>0.7</v>
      </c>
      <c r="BQ28" s="182">
        <f t="shared" si="26"/>
        <v>0.7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950</v>
      </c>
      <c r="G29" s="16">
        <f>'[3]07'!G31</f>
        <v>0</v>
      </c>
      <c r="H29" s="17">
        <f t="shared" si="27"/>
        <v>1270</v>
      </c>
      <c r="I29" s="15">
        <f>'[3]07'!J31</f>
        <v>-7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-7</v>
      </c>
      <c r="P29" s="18">
        <f>frq!C29</f>
        <v>1</v>
      </c>
      <c r="Q29" s="15">
        <f t="shared" si="29"/>
        <v>-7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-7</v>
      </c>
      <c r="X29" s="8">
        <f t="shared" si="4"/>
        <v>-0.7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-0.7</v>
      </c>
      <c r="AE29" s="8">
        <f t="shared" si="11"/>
        <v>-0.7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-0.7</v>
      </c>
      <c r="AL29" s="8">
        <f t="shared" si="31"/>
        <v>-5.6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-5.6</v>
      </c>
      <c r="AT29" s="8">
        <v>0</v>
      </c>
      <c r="AU29" s="8">
        <v>0</v>
      </c>
      <c r="AW29" s="204">
        <v>-0.7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-0.7</v>
      </c>
      <c r="BD29" s="204">
        <v>-0.7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-0.7</v>
      </c>
      <c r="BL29" s="8">
        <f t="shared" si="21"/>
        <v>0</v>
      </c>
      <c r="BM29" s="8">
        <f t="shared" si="22"/>
        <v>0</v>
      </c>
      <c r="BN29" s="8">
        <f t="shared" si="23"/>
        <v>-0.7</v>
      </c>
      <c r="BO29" s="8">
        <f t="shared" si="24"/>
        <v>-0.7</v>
      </c>
      <c r="BP29" s="182">
        <f t="shared" si="25"/>
        <v>0.7</v>
      </c>
      <c r="BQ29" s="182">
        <f t="shared" si="26"/>
        <v>0.7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950</v>
      </c>
      <c r="G30" s="16">
        <f>'[3]07'!G32</f>
        <v>0</v>
      </c>
      <c r="H30" s="17">
        <f t="shared" si="27"/>
        <v>1270</v>
      </c>
      <c r="I30" s="15">
        <f>'[3]07'!J32</f>
        <v>-7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-7</v>
      </c>
      <c r="P30" s="18">
        <f>frq!C30</f>
        <v>1</v>
      </c>
      <c r="Q30" s="15">
        <f t="shared" si="29"/>
        <v>-7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-7</v>
      </c>
      <c r="X30" s="8">
        <f t="shared" si="4"/>
        <v>-0.7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-0.7</v>
      </c>
      <c r="AE30" s="8">
        <f t="shared" si="11"/>
        <v>-0.7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-0.7</v>
      </c>
      <c r="AL30" s="8">
        <f t="shared" si="31"/>
        <v>-5.6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-5.6</v>
      </c>
      <c r="AT30" s="8">
        <v>0</v>
      </c>
      <c r="AU30" s="8">
        <v>0</v>
      </c>
      <c r="AW30" s="204">
        <v>-0.7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-0.7</v>
      </c>
      <c r="BD30" s="204">
        <v>-0.7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-0.7</v>
      </c>
      <c r="BL30" s="8">
        <f t="shared" si="21"/>
        <v>0</v>
      </c>
      <c r="BM30" s="8">
        <f t="shared" si="22"/>
        <v>0</v>
      </c>
      <c r="BN30" s="8">
        <f t="shared" si="23"/>
        <v>-0.7</v>
      </c>
      <c r="BO30" s="8">
        <f t="shared" si="24"/>
        <v>-0.7</v>
      </c>
      <c r="BP30" s="182">
        <f t="shared" si="25"/>
        <v>0.7</v>
      </c>
      <c r="BQ30" s="182">
        <f t="shared" si="26"/>
        <v>0.7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950</v>
      </c>
      <c r="G31" s="16">
        <f>'[3]07'!G33</f>
        <v>0</v>
      </c>
      <c r="H31" s="17">
        <f t="shared" si="27"/>
        <v>1270</v>
      </c>
      <c r="I31" s="15">
        <f>'[3]07'!J33</f>
        <v>-7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-7</v>
      </c>
      <c r="P31" s="18">
        <f>frq!C31</f>
        <v>1</v>
      </c>
      <c r="Q31" s="15">
        <f t="shared" si="29"/>
        <v>-7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-7</v>
      </c>
      <c r="X31" s="8">
        <f t="shared" si="4"/>
        <v>-0.7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-0.7</v>
      </c>
      <c r="AE31" s="8">
        <f t="shared" si="11"/>
        <v>-0.7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-0.7</v>
      </c>
      <c r="AL31" s="8">
        <f t="shared" si="31"/>
        <v>-5.6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-5.6</v>
      </c>
      <c r="AT31" s="8">
        <v>0</v>
      </c>
      <c r="AU31" s="8">
        <v>0</v>
      </c>
      <c r="AW31" s="204">
        <v>-0.7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-0.7</v>
      </c>
      <c r="BD31" s="204">
        <v>-0.7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-0.7</v>
      </c>
      <c r="BL31" s="8">
        <f t="shared" si="21"/>
        <v>0</v>
      </c>
      <c r="BM31" s="8">
        <f t="shared" si="22"/>
        <v>0</v>
      </c>
      <c r="BN31" s="8">
        <f t="shared" si="23"/>
        <v>-0.7</v>
      </c>
      <c r="BO31" s="8">
        <f t="shared" si="24"/>
        <v>-0.7</v>
      </c>
      <c r="BP31" s="182">
        <f t="shared" si="25"/>
        <v>0.7</v>
      </c>
      <c r="BQ31" s="182">
        <f t="shared" si="26"/>
        <v>0.7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950</v>
      </c>
      <c r="G32" s="16">
        <f>'[3]07'!G34</f>
        <v>0</v>
      </c>
      <c r="H32" s="17">
        <f t="shared" si="27"/>
        <v>1270</v>
      </c>
      <c r="I32" s="15">
        <f>'[3]07'!J34</f>
        <v>-7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-7</v>
      </c>
      <c r="P32" s="18">
        <f>frq!C32</f>
        <v>1</v>
      </c>
      <c r="Q32" s="15">
        <f t="shared" si="29"/>
        <v>-7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-7</v>
      </c>
      <c r="X32" s="8">
        <f t="shared" si="4"/>
        <v>-0.7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-0.7</v>
      </c>
      <c r="AE32" s="8">
        <f t="shared" si="11"/>
        <v>-0.7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-0.7</v>
      </c>
      <c r="AL32" s="8">
        <f t="shared" si="31"/>
        <v>-5.6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-5.6</v>
      </c>
      <c r="AT32" s="8">
        <v>0</v>
      </c>
      <c r="AU32" s="8">
        <v>0</v>
      </c>
      <c r="AW32" s="204">
        <v>-0.7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-0.7</v>
      </c>
      <c r="BD32" s="204">
        <v>-0.7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-0.7</v>
      </c>
      <c r="BL32" s="8">
        <f t="shared" si="21"/>
        <v>0</v>
      </c>
      <c r="BM32" s="8">
        <f t="shared" si="22"/>
        <v>0</v>
      </c>
      <c r="BN32" s="8">
        <f t="shared" si="23"/>
        <v>-0.7</v>
      </c>
      <c r="BO32" s="8">
        <f t="shared" si="24"/>
        <v>-0.7</v>
      </c>
      <c r="BP32" s="182">
        <f t="shared" si="25"/>
        <v>0.7</v>
      </c>
      <c r="BQ32" s="182">
        <f t="shared" si="26"/>
        <v>0.7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950</v>
      </c>
      <c r="G33" s="16">
        <f>'[3]07'!G35</f>
        <v>0</v>
      </c>
      <c r="H33" s="17">
        <f t="shared" si="27"/>
        <v>1270</v>
      </c>
      <c r="I33" s="15">
        <f>'[3]07'!J35</f>
        <v>-7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-7</v>
      </c>
      <c r="P33" s="18">
        <f>frq!C33</f>
        <v>1</v>
      </c>
      <c r="Q33" s="15">
        <f t="shared" si="29"/>
        <v>-7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-7</v>
      </c>
      <c r="X33" s="8">
        <f t="shared" si="4"/>
        <v>-0.7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-0.7</v>
      </c>
      <c r="AE33" s="8">
        <f t="shared" si="11"/>
        <v>-0.7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-0.7</v>
      </c>
      <c r="AL33" s="8">
        <f t="shared" si="31"/>
        <v>-5.6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-5.6</v>
      </c>
      <c r="AT33" s="8">
        <v>0</v>
      </c>
      <c r="AU33" s="8">
        <v>0</v>
      </c>
      <c r="AW33" s="204">
        <v>-0.7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-0.7</v>
      </c>
      <c r="BD33" s="204">
        <v>-0.7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-0.7</v>
      </c>
      <c r="BL33" s="8">
        <f t="shared" si="21"/>
        <v>0</v>
      </c>
      <c r="BM33" s="8">
        <f t="shared" si="22"/>
        <v>0</v>
      </c>
      <c r="BN33" s="8">
        <f t="shared" si="23"/>
        <v>-0.7</v>
      </c>
      <c r="BO33" s="8">
        <f t="shared" si="24"/>
        <v>-0.7</v>
      </c>
      <c r="BP33" s="182">
        <f t="shared" si="25"/>
        <v>0.7</v>
      </c>
      <c r="BQ33" s="182">
        <f t="shared" si="26"/>
        <v>0.7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950</v>
      </c>
      <c r="G34" s="16">
        <f>'[3]07'!G36</f>
        <v>0</v>
      </c>
      <c r="H34" s="17">
        <f t="shared" si="27"/>
        <v>1270</v>
      </c>
      <c r="I34" s="15">
        <f>'[3]07'!J36</f>
        <v>-7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-7</v>
      </c>
      <c r="P34" s="18">
        <f>frq!C34</f>
        <v>1</v>
      </c>
      <c r="Q34" s="15">
        <f t="shared" si="29"/>
        <v>-7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-7</v>
      </c>
      <c r="X34" s="8">
        <f t="shared" si="4"/>
        <v>-0.7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-0.7</v>
      </c>
      <c r="AE34" s="8">
        <f t="shared" si="11"/>
        <v>-0.7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-0.7</v>
      </c>
      <c r="AL34" s="8">
        <f t="shared" si="31"/>
        <v>-5.6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-5.6</v>
      </c>
      <c r="AT34" s="8">
        <v>0</v>
      </c>
      <c r="AU34" s="8">
        <v>0</v>
      </c>
      <c r="AW34" s="204">
        <v>-0.7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-0.7</v>
      </c>
      <c r="BD34" s="204">
        <v>-0.7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-0.7</v>
      </c>
      <c r="BL34" s="8">
        <f t="shared" si="21"/>
        <v>0</v>
      </c>
      <c r="BM34" s="8">
        <f t="shared" si="22"/>
        <v>0</v>
      </c>
      <c r="BN34" s="8">
        <f t="shared" si="23"/>
        <v>-0.7</v>
      </c>
      <c r="BO34" s="8">
        <f t="shared" si="24"/>
        <v>-0.7</v>
      </c>
      <c r="BP34" s="182">
        <f t="shared" si="25"/>
        <v>0.7</v>
      </c>
      <c r="BQ34" s="182">
        <f t="shared" si="26"/>
        <v>0.7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950</v>
      </c>
      <c r="G35" s="16">
        <f>'[3]07'!G37</f>
        <v>0</v>
      </c>
      <c r="H35" s="17">
        <f t="shared" si="27"/>
        <v>1270</v>
      </c>
      <c r="I35" s="15">
        <f>'[3]07'!J37</f>
        <v>-5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-5</v>
      </c>
      <c r="P35" s="18">
        <f>frq!C35</f>
        <v>1</v>
      </c>
      <c r="Q35" s="15">
        <f t="shared" si="29"/>
        <v>-5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-5</v>
      </c>
      <c r="X35" s="8">
        <f t="shared" si="4"/>
        <v>-0.5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-0.5</v>
      </c>
      <c r="AE35" s="8">
        <f t="shared" si="11"/>
        <v>-0.5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-0.5</v>
      </c>
      <c r="AL35" s="8">
        <f t="shared" si="31"/>
        <v>-4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-4</v>
      </c>
      <c r="AT35" s="8">
        <v>0</v>
      </c>
      <c r="AU35" s="8">
        <v>0</v>
      </c>
      <c r="AW35" s="204">
        <v>-0.5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-0.5</v>
      </c>
      <c r="BD35" s="204">
        <v>-0.5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-0.5</v>
      </c>
      <c r="BL35" s="8">
        <f t="shared" si="21"/>
        <v>0</v>
      </c>
      <c r="BM35" s="8">
        <f t="shared" si="22"/>
        <v>0</v>
      </c>
      <c r="BN35" s="8">
        <f t="shared" si="23"/>
        <v>-0.5</v>
      </c>
      <c r="BO35" s="8">
        <f t="shared" si="24"/>
        <v>-0.5</v>
      </c>
      <c r="BP35" s="182">
        <f t="shared" si="25"/>
        <v>0.5</v>
      </c>
      <c r="BQ35" s="182">
        <f t="shared" si="26"/>
        <v>0.5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950</v>
      </c>
      <c r="G36" s="16">
        <f>'[3]07'!G38</f>
        <v>0</v>
      </c>
      <c r="H36" s="17">
        <f t="shared" si="27"/>
        <v>1270</v>
      </c>
      <c r="I36" s="15">
        <f>'[3]07'!J38</f>
        <v>-5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-5</v>
      </c>
      <c r="P36" s="18">
        <f>frq!C36</f>
        <v>1</v>
      </c>
      <c r="Q36" s="15">
        <f t="shared" si="29"/>
        <v>-5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-5</v>
      </c>
      <c r="X36" s="8">
        <f t="shared" si="4"/>
        <v>-0.5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-0.5</v>
      </c>
      <c r="AE36" s="8">
        <f t="shared" si="11"/>
        <v>-0.5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-0.5</v>
      </c>
      <c r="AL36" s="8">
        <f t="shared" si="31"/>
        <v>-4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-4</v>
      </c>
      <c r="AT36" s="8">
        <v>0</v>
      </c>
      <c r="AU36" s="8">
        <v>0</v>
      </c>
      <c r="AW36" s="204">
        <v>-0.5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-0.5</v>
      </c>
      <c r="BD36" s="204">
        <v>-0.5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-0.5</v>
      </c>
      <c r="BL36" s="8">
        <f t="shared" si="21"/>
        <v>0</v>
      </c>
      <c r="BM36" s="8">
        <f t="shared" si="22"/>
        <v>0</v>
      </c>
      <c r="BN36" s="8">
        <f t="shared" si="23"/>
        <v>-0.5</v>
      </c>
      <c r="BO36" s="8">
        <f t="shared" si="24"/>
        <v>-0.5</v>
      </c>
      <c r="BP36" s="182">
        <f t="shared" si="25"/>
        <v>0.5</v>
      </c>
      <c r="BQ36" s="182">
        <f t="shared" si="26"/>
        <v>0.5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950</v>
      </c>
      <c r="G37" s="16">
        <f>'[3]07'!G39</f>
        <v>0</v>
      </c>
      <c r="H37" s="17">
        <f t="shared" si="27"/>
        <v>1270</v>
      </c>
      <c r="I37" s="15">
        <f>'[3]07'!J39</f>
        <v>-5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-5</v>
      </c>
      <c r="P37" s="18">
        <f>frq!C37</f>
        <v>1</v>
      </c>
      <c r="Q37" s="15">
        <f t="shared" si="29"/>
        <v>-5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-5</v>
      </c>
      <c r="X37" s="8">
        <f t="shared" si="4"/>
        <v>-0.5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-0.5</v>
      </c>
      <c r="AE37" s="8">
        <f t="shared" si="11"/>
        <v>-0.5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-0.5</v>
      </c>
      <c r="AL37" s="8">
        <f t="shared" si="31"/>
        <v>-4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-4</v>
      </c>
      <c r="AT37" s="8">
        <v>0</v>
      </c>
      <c r="AU37" s="8">
        <v>0</v>
      </c>
      <c r="AW37" s="204">
        <v>-0.5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-0.5</v>
      </c>
      <c r="BD37" s="204">
        <v>-0.5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-0.5</v>
      </c>
      <c r="BL37" s="8">
        <f t="shared" si="21"/>
        <v>0</v>
      </c>
      <c r="BM37" s="8">
        <f t="shared" si="22"/>
        <v>0</v>
      </c>
      <c r="BN37" s="8">
        <f t="shared" si="23"/>
        <v>-0.5</v>
      </c>
      <c r="BO37" s="8">
        <f t="shared" si="24"/>
        <v>-0.5</v>
      </c>
      <c r="BP37" s="182">
        <f t="shared" si="25"/>
        <v>0.5</v>
      </c>
      <c r="BQ37" s="182">
        <f t="shared" si="26"/>
        <v>0.5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950</v>
      </c>
      <c r="G38" s="16">
        <f>'[3]07'!G40</f>
        <v>0</v>
      </c>
      <c r="H38" s="17">
        <f t="shared" si="27"/>
        <v>1270</v>
      </c>
      <c r="I38" s="15">
        <f>'[3]07'!J40</f>
        <v>-5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-5</v>
      </c>
      <c r="P38" s="18">
        <f>frq!C38</f>
        <v>1</v>
      </c>
      <c r="Q38" s="15">
        <f t="shared" si="29"/>
        <v>-5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-5</v>
      </c>
      <c r="X38" s="8">
        <f t="shared" si="4"/>
        <v>-0.5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-0.5</v>
      </c>
      <c r="AE38" s="8">
        <f t="shared" si="11"/>
        <v>-0.5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-0.5</v>
      </c>
      <c r="AL38" s="8">
        <f t="shared" si="31"/>
        <v>-4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-4</v>
      </c>
      <c r="AT38" s="8">
        <v>0</v>
      </c>
      <c r="AU38" s="8">
        <v>0</v>
      </c>
      <c r="AW38" s="204">
        <v>-0.5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-0.5</v>
      </c>
      <c r="BD38" s="204">
        <v>-0.5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-0.5</v>
      </c>
      <c r="BL38" s="8">
        <f t="shared" si="21"/>
        <v>0</v>
      </c>
      <c r="BM38" s="8">
        <f t="shared" si="22"/>
        <v>0</v>
      </c>
      <c r="BN38" s="8">
        <f t="shared" si="23"/>
        <v>-0.5</v>
      </c>
      <c r="BO38" s="8">
        <f t="shared" si="24"/>
        <v>-0.5</v>
      </c>
      <c r="BP38" s="182">
        <f t="shared" si="25"/>
        <v>0.5</v>
      </c>
      <c r="BQ38" s="182">
        <f t="shared" si="26"/>
        <v>0.5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950</v>
      </c>
      <c r="G39" s="16">
        <f>'[3]07'!G41</f>
        <v>0</v>
      </c>
      <c r="H39" s="17">
        <f t="shared" si="27"/>
        <v>1270</v>
      </c>
      <c r="I39" s="15">
        <f>'[3]07'!J41</f>
        <v>-5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-5</v>
      </c>
      <c r="P39" s="18">
        <f>frq!C39</f>
        <v>1</v>
      </c>
      <c r="Q39" s="15">
        <f t="shared" si="29"/>
        <v>-5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-5</v>
      </c>
      <c r="X39" s="8">
        <f t="shared" si="4"/>
        <v>-0.5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-0.5</v>
      </c>
      <c r="AE39" s="8">
        <f t="shared" si="11"/>
        <v>-0.5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-0.5</v>
      </c>
      <c r="AL39" s="8">
        <f t="shared" si="31"/>
        <v>-4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-4</v>
      </c>
      <c r="AT39" s="8">
        <v>0</v>
      </c>
      <c r="AU39" s="8">
        <v>0</v>
      </c>
      <c r="AW39" s="204">
        <v>-0.5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-0.5</v>
      </c>
      <c r="BD39" s="204">
        <v>-0.5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-0.5</v>
      </c>
      <c r="BL39" s="8">
        <f t="shared" si="21"/>
        <v>0</v>
      </c>
      <c r="BM39" s="8">
        <f t="shared" si="22"/>
        <v>0</v>
      </c>
      <c r="BN39" s="8">
        <f t="shared" si="23"/>
        <v>-0.5</v>
      </c>
      <c r="BO39" s="8">
        <f t="shared" si="24"/>
        <v>-0.5</v>
      </c>
      <c r="BP39" s="182">
        <f t="shared" si="25"/>
        <v>0.5</v>
      </c>
      <c r="BQ39" s="182">
        <f t="shared" si="26"/>
        <v>0.5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950</v>
      </c>
      <c r="G40" s="16">
        <f>'[3]07'!G42</f>
        <v>0</v>
      </c>
      <c r="H40" s="17">
        <f t="shared" si="27"/>
        <v>1270</v>
      </c>
      <c r="I40" s="15">
        <f>'[3]07'!J42</f>
        <v>-5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-5</v>
      </c>
      <c r="P40" s="18">
        <f>frq!C40</f>
        <v>1</v>
      </c>
      <c r="Q40" s="15">
        <f t="shared" si="29"/>
        <v>-5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-5</v>
      </c>
      <c r="X40" s="8">
        <f t="shared" si="4"/>
        <v>-0.5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-0.5</v>
      </c>
      <c r="AE40" s="8">
        <f t="shared" si="11"/>
        <v>-0.5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-0.5</v>
      </c>
      <c r="AL40" s="8">
        <f t="shared" si="31"/>
        <v>-4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-4</v>
      </c>
      <c r="AT40" s="8">
        <v>0</v>
      </c>
      <c r="AU40" s="8">
        <v>0</v>
      </c>
      <c r="AW40" s="204">
        <v>-0.5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-0.5</v>
      </c>
      <c r="BD40" s="204">
        <v>-0.5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-0.5</v>
      </c>
      <c r="BL40" s="8">
        <f t="shared" si="21"/>
        <v>0</v>
      </c>
      <c r="BM40" s="8">
        <f t="shared" si="22"/>
        <v>0</v>
      </c>
      <c r="BN40" s="8">
        <f t="shared" si="23"/>
        <v>-0.5</v>
      </c>
      <c r="BO40" s="8">
        <f t="shared" si="24"/>
        <v>-0.5</v>
      </c>
      <c r="BP40" s="182">
        <f t="shared" si="25"/>
        <v>0.5</v>
      </c>
      <c r="BQ40" s="182">
        <f t="shared" si="26"/>
        <v>0.5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950</v>
      </c>
      <c r="G41" s="16">
        <f>'[3]07'!G43</f>
        <v>0</v>
      </c>
      <c r="H41" s="17">
        <f t="shared" si="27"/>
        <v>1270</v>
      </c>
      <c r="I41" s="15">
        <f>'[3]07'!J43</f>
        <v>-5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-5</v>
      </c>
      <c r="P41" s="18">
        <f>frq!C41</f>
        <v>1</v>
      </c>
      <c r="Q41" s="15">
        <f t="shared" si="29"/>
        <v>-5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-5</v>
      </c>
      <c r="X41" s="8">
        <f t="shared" si="4"/>
        <v>-0.5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-0.5</v>
      </c>
      <c r="AE41" s="8">
        <f t="shared" si="11"/>
        <v>-0.5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-0.5</v>
      </c>
      <c r="AL41" s="8">
        <f t="shared" si="31"/>
        <v>-4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-4</v>
      </c>
      <c r="AT41" s="8">
        <v>0</v>
      </c>
      <c r="AU41" s="8">
        <v>0</v>
      </c>
      <c r="AW41" s="204">
        <v>-0.5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-0.5</v>
      </c>
      <c r="BD41" s="204">
        <v>-0.5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-0.5</v>
      </c>
      <c r="BL41" s="8">
        <f t="shared" si="21"/>
        <v>0</v>
      </c>
      <c r="BM41" s="8">
        <f t="shared" si="22"/>
        <v>0</v>
      </c>
      <c r="BN41" s="8">
        <f t="shared" si="23"/>
        <v>-0.5</v>
      </c>
      <c r="BO41" s="8">
        <f t="shared" si="24"/>
        <v>-0.5</v>
      </c>
      <c r="BP41" s="182">
        <f t="shared" si="25"/>
        <v>0.5</v>
      </c>
      <c r="BQ41" s="182">
        <f t="shared" si="26"/>
        <v>0.5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950</v>
      </c>
      <c r="G42" s="16">
        <f>'[3]07'!G44</f>
        <v>0</v>
      </c>
      <c r="H42" s="17">
        <f t="shared" si="27"/>
        <v>1270</v>
      </c>
      <c r="I42" s="15">
        <f>'[3]07'!J44</f>
        <v>-5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-5</v>
      </c>
      <c r="P42" s="18">
        <f>frq!C42</f>
        <v>1</v>
      </c>
      <c r="Q42" s="15">
        <f t="shared" si="29"/>
        <v>-5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-5</v>
      </c>
      <c r="X42" s="8">
        <f t="shared" si="4"/>
        <v>-0.5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-0.5</v>
      </c>
      <c r="AE42" s="8">
        <f t="shared" si="11"/>
        <v>-0.5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-0.5</v>
      </c>
      <c r="AL42" s="8">
        <f t="shared" si="31"/>
        <v>-4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-4</v>
      </c>
      <c r="AT42" s="8">
        <v>0</v>
      </c>
      <c r="AU42" s="8">
        <v>0</v>
      </c>
      <c r="AW42" s="204">
        <v>-0.5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-0.5</v>
      </c>
      <c r="BD42" s="204">
        <v>-0.5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-0.5</v>
      </c>
      <c r="BL42" s="8">
        <f t="shared" si="21"/>
        <v>0</v>
      </c>
      <c r="BM42" s="8">
        <f t="shared" si="22"/>
        <v>0</v>
      </c>
      <c r="BN42" s="8">
        <f t="shared" si="23"/>
        <v>-0.5</v>
      </c>
      <c r="BO42" s="8">
        <f t="shared" si="24"/>
        <v>-0.5</v>
      </c>
      <c r="BP42" s="182">
        <f t="shared" si="25"/>
        <v>0.5</v>
      </c>
      <c r="BQ42" s="182">
        <f t="shared" si="26"/>
        <v>0.5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950</v>
      </c>
      <c r="G43" s="16">
        <f>'[3]07'!G45</f>
        <v>0</v>
      </c>
      <c r="H43" s="17">
        <f t="shared" si="27"/>
        <v>1270</v>
      </c>
      <c r="I43" s="15">
        <f>'[3]07'!J45</f>
        <v>-5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-5</v>
      </c>
      <c r="P43" s="18">
        <f>frq!C43</f>
        <v>1</v>
      </c>
      <c r="Q43" s="15">
        <f t="shared" si="29"/>
        <v>-5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-5</v>
      </c>
      <c r="X43" s="8">
        <f t="shared" si="4"/>
        <v>-0.5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-0.5</v>
      </c>
      <c r="AE43" s="8">
        <f t="shared" si="11"/>
        <v>-0.5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-0.5</v>
      </c>
      <c r="AL43" s="8">
        <f t="shared" si="31"/>
        <v>-4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-4</v>
      </c>
      <c r="AT43" s="8">
        <v>0</v>
      </c>
      <c r="AU43" s="8">
        <v>0</v>
      </c>
      <c r="AW43" s="204">
        <v>-0.5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-0.5</v>
      </c>
      <c r="BD43" s="204">
        <v>-0.5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-0.5</v>
      </c>
      <c r="BL43" s="8">
        <f t="shared" si="21"/>
        <v>0</v>
      </c>
      <c r="BM43" s="8">
        <f t="shared" si="22"/>
        <v>0</v>
      </c>
      <c r="BN43" s="8">
        <f t="shared" si="23"/>
        <v>-0.5</v>
      </c>
      <c r="BO43" s="8">
        <f t="shared" si="24"/>
        <v>-0.5</v>
      </c>
      <c r="BP43" s="182">
        <f t="shared" si="25"/>
        <v>0.5</v>
      </c>
      <c r="BQ43" s="182">
        <f t="shared" si="26"/>
        <v>0.5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950</v>
      </c>
      <c r="G44" s="16">
        <f>'[3]07'!G46</f>
        <v>0</v>
      </c>
      <c r="H44" s="17">
        <f t="shared" si="27"/>
        <v>1270</v>
      </c>
      <c r="I44" s="15">
        <f>'[3]07'!J46</f>
        <v>-5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-5</v>
      </c>
      <c r="P44" s="18">
        <f>frq!C44</f>
        <v>1</v>
      </c>
      <c r="Q44" s="15">
        <f t="shared" si="29"/>
        <v>-5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-5</v>
      </c>
      <c r="X44" s="8">
        <f t="shared" si="4"/>
        <v>-0.5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-0.5</v>
      </c>
      <c r="AE44" s="8">
        <f t="shared" si="11"/>
        <v>-0.5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-0.5</v>
      </c>
      <c r="AL44" s="8">
        <f t="shared" si="31"/>
        <v>-4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-4</v>
      </c>
      <c r="AT44" s="8">
        <v>0</v>
      </c>
      <c r="AU44" s="8">
        <v>0</v>
      </c>
      <c r="AW44" s="204">
        <v>-0.5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-0.5</v>
      </c>
      <c r="BD44" s="204">
        <v>-0.5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-0.5</v>
      </c>
      <c r="BL44" s="8">
        <f t="shared" si="21"/>
        <v>0</v>
      </c>
      <c r="BM44" s="8">
        <f t="shared" si="22"/>
        <v>0</v>
      </c>
      <c r="BN44" s="8">
        <f t="shared" si="23"/>
        <v>-0.5</v>
      </c>
      <c r="BO44" s="8">
        <f t="shared" si="24"/>
        <v>-0.5</v>
      </c>
      <c r="BP44" s="182">
        <f t="shared" si="25"/>
        <v>0.5</v>
      </c>
      <c r="BQ44" s="182">
        <f t="shared" si="26"/>
        <v>0.5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950</v>
      </c>
      <c r="G45" s="16">
        <f>'[3]07'!G47</f>
        <v>0</v>
      </c>
      <c r="H45" s="17">
        <f t="shared" si="27"/>
        <v>1270</v>
      </c>
      <c r="I45" s="15">
        <f>'[3]07'!J47</f>
        <v>-5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-5</v>
      </c>
      <c r="P45" s="18">
        <f>frq!C45</f>
        <v>1</v>
      </c>
      <c r="Q45" s="15">
        <f t="shared" si="29"/>
        <v>-5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-5</v>
      </c>
      <c r="X45" s="8">
        <f t="shared" si="4"/>
        <v>-0.5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-0.5</v>
      </c>
      <c r="AE45" s="8">
        <f t="shared" si="11"/>
        <v>-0.5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-0.5</v>
      </c>
      <c r="AL45" s="8">
        <f t="shared" si="31"/>
        <v>-4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-4</v>
      </c>
      <c r="AT45" s="8">
        <v>0</v>
      </c>
      <c r="AU45" s="8">
        <v>0</v>
      </c>
      <c r="AW45" s="204">
        <v>-0.5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-0.5</v>
      </c>
      <c r="BD45" s="204">
        <v>-0.5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-0.5</v>
      </c>
      <c r="BL45" s="8">
        <f t="shared" si="21"/>
        <v>0</v>
      </c>
      <c r="BM45" s="8">
        <f t="shared" si="22"/>
        <v>0</v>
      </c>
      <c r="BN45" s="8">
        <f t="shared" si="23"/>
        <v>-0.5</v>
      </c>
      <c r="BO45" s="8">
        <f t="shared" si="24"/>
        <v>-0.5</v>
      </c>
      <c r="BP45" s="182">
        <f t="shared" si="25"/>
        <v>0.5</v>
      </c>
      <c r="BQ45" s="182">
        <f t="shared" si="26"/>
        <v>0.5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950</v>
      </c>
      <c r="G46" s="16">
        <f>'[3]07'!G48</f>
        <v>0</v>
      </c>
      <c r="H46" s="17">
        <f t="shared" si="27"/>
        <v>1270</v>
      </c>
      <c r="I46" s="15">
        <f>'[3]07'!J48</f>
        <v>-5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-5</v>
      </c>
      <c r="P46" s="18">
        <f>frq!C46</f>
        <v>1</v>
      </c>
      <c r="Q46" s="15">
        <f t="shared" si="29"/>
        <v>-5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-5</v>
      </c>
      <c r="X46" s="8">
        <f t="shared" si="4"/>
        <v>-0.5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-0.5</v>
      </c>
      <c r="AE46" s="8">
        <f t="shared" si="11"/>
        <v>-0.5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-0.5</v>
      </c>
      <c r="AL46" s="8">
        <f t="shared" si="31"/>
        <v>-4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-4</v>
      </c>
      <c r="AT46" s="8">
        <v>0</v>
      </c>
      <c r="AU46" s="8">
        <v>0</v>
      </c>
      <c r="AW46" s="204">
        <v>-0.5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-0.5</v>
      </c>
      <c r="BD46" s="204">
        <v>-0.5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-0.5</v>
      </c>
      <c r="BL46" s="8">
        <f t="shared" si="21"/>
        <v>0</v>
      </c>
      <c r="BM46" s="8">
        <f t="shared" si="22"/>
        <v>0</v>
      </c>
      <c r="BN46" s="8">
        <f t="shared" si="23"/>
        <v>-0.5</v>
      </c>
      <c r="BO46" s="8">
        <f t="shared" si="24"/>
        <v>-0.5</v>
      </c>
      <c r="BP46" s="182">
        <f t="shared" si="25"/>
        <v>0.5</v>
      </c>
      <c r="BQ46" s="182">
        <f t="shared" si="26"/>
        <v>0.5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950</v>
      </c>
      <c r="G47" s="16">
        <f>'[3]07'!G49</f>
        <v>0</v>
      </c>
      <c r="H47" s="17">
        <f t="shared" si="27"/>
        <v>1270</v>
      </c>
      <c r="I47" s="15">
        <f>'[3]07'!J49</f>
        <v>-5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-5</v>
      </c>
      <c r="P47" s="18">
        <f>frq!C47</f>
        <v>1</v>
      </c>
      <c r="Q47" s="15">
        <f t="shared" si="29"/>
        <v>-5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-5</v>
      </c>
      <c r="X47" s="8">
        <f t="shared" si="4"/>
        <v>-0.5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-0.5</v>
      </c>
      <c r="AE47" s="8">
        <f t="shared" si="11"/>
        <v>-0.5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-0.5</v>
      </c>
      <c r="AL47" s="8">
        <f t="shared" si="31"/>
        <v>-4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-4</v>
      </c>
      <c r="AT47" s="8">
        <v>0</v>
      </c>
      <c r="AU47" s="8">
        <v>0</v>
      </c>
      <c r="AW47" s="204">
        <v>-0.5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-0.5</v>
      </c>
      <c r="BD47" s="204">
        <v>-0.5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-0.5</v>
      </c>
      <c r="BL47" s="8">
        <f t="shared" si="21"/>
        <v>0</v>
      </c>
      <c r="BM47" s="8">
        <f t="shared" si="22"/>
        <v>0</v>
      </c>
      <c r="BN47" s="8">
        <f t="shared" si="23"/>
        <v>-0.5</v>
      </c>
      <c r="BO47" s="8">
        <f t="shared" si="24"/>
        <v>-0.5</v>
      </c>
      <c r="BP47" s="182">
        <f t="shared" si="25"/>
        <v>0.5</v>
      </c>
      <c r="BQ47" s="182">
        <f t="shared" si="26"/>
        <v>0.5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950</v>
      </c>
      <c r="G48" s="16">
        <f>'[3]07'!G50</f>
        <v>0</v>
      </c>
      <c r="H48" s="17">
        <f t="shared" si="27"/>
        <v>1270</v>
      </c>
      <c r="I48" s="15">
        <f>'[3]07'!J50</f>
        <v>-5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-5</v>
      </c>
      <c r="P48" s="18">
        <f>frq!C48</f>
        <v>1</v>
      </c>
      <c r="Q48" s="15">
        <f t="shared" si="29"/>
        <v>-5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-5</v>
      </c>
      <c r="X48" s="8">
        <f t="shared" si="4"/>
        <v>-0.5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-0.5</v>
      </c>
      <c r="AE48" s="8">
        <f t="shared" si="11"/>
        <v>-0.5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-0.5</v>
      </c>
      <c r="AL48" s="8">
        <f t="shared" si="31"/>
        <v>-4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-4</v>
      </c>
      <c r="AT48" s="8">
        <v>0</v>
      </c>
      <c r="AU48" s="8">
        <v>0</v>
      </c>
      <c r="AW48" s="204">
        <v>-0.5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-0.5</v>
      </c>
      <c r="BD48" s="204">
        <v>-0.5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-0.5</v>
      </c>
      <c r="BL48" s="8">
        <f t="shared" si="21"/>
        <v>0</v>
      </c>
      <c r="BM48" s="8">
        <f t="shared" si="22"/>
        <v>0</v>
      </c>
      <c r="BN48" s="8">
        <f t="shared" si="23"/>
        <v>-0.5</v>
      </c>
      <c r="BO48" s="8">
        <f t="shared" si="24"/>
        <v>-0.5</v>
      </c>
      <c r="BP48" s="182">
        <f t="shared" si="25"/>
        <v>0.5</v>
      </c>
      <c r="BQ48" s="182">
        <f t="shared" si="26"/>
        <v>0.5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950</v>
      </c>
      <c r="G49" s="16">
        <f>'[3]07'!G51</f>
        <v>0</v>
      </c>
      <c r="H49" s="17">
        <f t="shared" si="27"/>
        <v>1270</v>
      </c>
      <c r="I49" s="15">
        <f>'[3]07'!J51</f>
        <v>-5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-5</v>
      </c>
      <c r="P49" s="18">
        <f>frq!C49</f>
        <v>1</v>
      </c>
      <c r="Q49" s="15">
        <f t="shared" si="29"/>
        <v>-5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-5</v>
      </c>
      <c r="X49" s="8">
        <f t="shared" si="4"/>
        <v>-0.5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-0.5</v>
      </c>
      <c r="AE49" s="8">
        <f t="shared" si="11"/>
        <v>-0.5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-0.5</v>
      </c>
      <c r="AL49" s="8">
        <f t="shared" si="31"/>
        <v>-4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-4</v>
      </c>
      <c r="AT49" s="8">
        <v>0</v>
      </c>
      <c r="AU49" s="8">
        <v>0</v>
      </c>
      <c r="AW49" s="204">
        <v>-0.5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-0.5</v>
      </c>
      <c r="BD49" s="204">
        <v>-0.5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-0.5</v>
      </c>
      <c r="BL49" s="8">
        <f t="shared" si="21"/>
        <v>0</v>
      </c>
      <c r="BM49" s="8">
        <f t="shared" si="22"/>
        <v>0</v>
      </c>
      <c r="BN49" s="8">
        <f t="shared" si="23"/>
        <v>-0.5</v>
      </c>
      <c r="BO49" s="8">
        <f t="shared" si="24"/>
        <v>-0.5</v>
      </c>
      <c r="BP49" s="182">
        <f t="shared" si="25"/>
        <v>0.5</v>
      </c>
      <c r="BQ49" s="182">
        <f t="shared" si="26"/>
        <v>0.5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950</v>
      </c>
      <c r="G50" s="16">
        <f>'[3]07'!G52</f>
        <v>0</v>
      </c>
      <c r="H50" s="17">
        <f t="shared" si="27"/>
        <v>1270</v>
      </c>
      <c r="I50" s="15">
        <f>'[3]07'!J52</f>
        <v>-5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-5</v>
      </c>
      <c r="P50" s="18">
        <f>frq!C50</f>
        <v>1</v>
      </c>
      <c r="Q50" s="15">
        <f t="shared" si="29"/>
        <v>-5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-5</v>
      </c>
      <c r="X50" s="8">
        <f t="shared" si="4"/>
        <v>-0.5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-0.5</v>
      </c>
      <c r="AE50" s="8">
        <f t="shared" si="11"/>
        <v>-0.5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-0.5</v>
      </c>
      <c r="AL50" s="8">
        <f t="shared" si="31"/>
        <v>-4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-4</v>
      </c>
      <c r="AT50" s="8">
        <v>0</v>
      </c>
      <c r="AU50" s="8">
        <v>0</v>
      </c>
      <c r="AW50" s="204">
        <v>-0.5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-0.5</v>
      </c>
      <c r="BD50" s="204">
        <v>-0.5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-0.5</v>
      </c>
      <c r="BL50" s="8">
        <f t="shared" si="21"/>
        <v>0</v>
      </c>
      <c r="BM50" s="8">
        <f t="shared" si="22"/>
        <v>0</v>
      </c>
      <c r="BN50" s="8">
        <f t="shared" si="23"/>
        <v>-0.5</v>
      </c>
      <c r="BO50" s="8">
        <f t="shared" si="24"/>
        <v>-0.5</v>
      </c>
      <c r="BP50" s="182">
        <f t="shared" si="25"/>
        <v>0.5</v>
      </c>
      <c r="BQ50" s="182">
        <f t="shared" si="26"/>
        <v>0.5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930</v>
      </c>
      <c r="G51" s="16">
        <f>'[3]07'!G53</f>
        <v>0</v>
      </c>
      <c r="H51" s="17">
        <f t="shared" si="27"/>
        <v>1250</v>
      </c>
      <c r="I51" s="15">
        <f>'[3]07'!J53</f>
        <v>-5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-5</v>
      </c>
      <c r="P51" s="18">
        <f>frq!C51</f>
        <v>1</v>
      </c>
      <c r="Q51" s="15">
        <f t="shared" si="29"/>
        <v>-5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-5</v>
      </c>
      <c r="X51" s="8">
        <f t="shared" si="4"/>
        <v>-0.5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-0.5</v>
      </c>
      <c r="AE51" s="8">
        <f t="shared" si="11"/>
        <v>-0.5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-0.5</v>
      </c>
      <c r="AL51" s="8">
        <f t="shared" si="31"/>
        <v>-4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-4</v>
      </c>
      <c r="AT51" s="8">
        <v>0</v>
      </c>
      <c r="AU51" s="8">
        <v>0</v>
      </c>
      <c r="AW51" s="204">
        <v>-0.5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-0.5</v>
      </c>
      <c r="BD51" s="204">
        <v>-0.5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-0.5</v>
      </c>
      <c r="BL51" s="8">
        <f t="shared" si="21"/>
        <v>0</v>
      </c>
      <c r="BM51" s="8">
        <f t="shared" si="22"/>
        <v>0</v>
      </c>
      <c r="BN51" s="8">
        <f t="shared" si="23"/>
        <v>-0.5</v>
      </c>
      <c r="BO51" s="8">
        <f t="shared" si="24"/>
        <v>-0.5</v>
      </c>
      <c r="BP51" s="182">
        <f t="shared" si="25"/>
        <v>0.5</v>
      </c>
      <c r="BQ51" s="182">
        <f t="shared" si="26"/>
        <v>0.5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930</v>
      </c>
      <c r="G52" s="16">
        <f>'[3]07'!G54</f>
        <v>0</v>
      </c>
      <c r="H52" s="17">
        <f t="shared" si="27"/>
        <v>1250</v>
      </c>
      <c r="I52" s="15">
        <f>'[3]07'!J54</f>
        <v>-5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-5</v>
      </c>
      <c r="P52" s="18">
        <f>frq!C52</f>
        <v>1</v>
      </c>
      <c r="Q52" s="15">
        <f t="shared" si="29"/>
        <v>-5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-5</v>
      </c>
      <c r="X52" s="8">
        <f t="shared" si="4"/>
        <v>-0.5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-0.5</v>
      </c>
      <c r="AE52" s="8">
        <f t="shared" si="11"/>
        <v>-0.5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-0.5</v>
      </c>
      <c r="AL52" s="8">
        <f t="shared" si="31"/>
        <v>-4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-4</v>
      </c>
      <c r="AT52" s="8">
        <v>0</v>
      </c>
      <c r="AU52" s="8">
        <v>0</v>
      </c>
      <c r="AW52" s="204">
        <v>-0.5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-0.5</v>
      </c>
      <c r="BD52" s="204">
        <v>-0.5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-0.5</v>
      </c>
      <c r="BL52" s="8">
        <f t="shared" si="21"/>
        <v>0</v>
      </c>
      <c r="BM52" s="8">
        <f t="shared" si="22"/>
        <v>0</v>
      </c>
      <c r="BN52" s="8">
        <f t="shared" si="23"/>
        <v>-0.5</v>
      </c>
      <c r="BO52" s="8">
        <f t="shared" si="24"/>
        <v>-0.5</v>
      </c>
      <c r="BP52" s="182">
        <f t="shared" si="25"/>
        <v>0.5</v>
      </c>
      <c r="BQ52" s="182">
        <f t="shared" si="26"/>
        <v>0.5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930</v>
      </c>
      <c r="G53" s="16">
        <f>'[3]07'!G55</f>
        <v>0</v>
      </c>
      <c r="H53" s="17">
        <f t="shared" si="27"/>
        <v>1250</v>
      </c>
      <c r="I53" s="15">
        <f>'[3]07'!J55</f>
        <v>-5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-5</v>
      </c>
      <c r="P53" s="18">
        <f>frq!C53</f>
        <v>1</v>
      </c>
      <c r="Q53" s="15">
        <f t="shared" si="29"/>
        <v>-5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-5</v>
      </c>
      <c r="X53" s="8">
        <f t="shared" si="4"/>
        <v>-0.5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-0.5</v>
      </c>
      <c r="AE53" s="8">
        <f t="shared" si="11"/>
        <v>-0.5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-0.5</v>
      </c>
      <c r="AL53" s="8">
        <f t="shared" si="31"/>
        <v>-4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-4</v>
      </c>
      <c r="AT53" s="8">
        <v>0</v>
      </c>
      <c r="AU53" s="8">
        <v>0</v>
      </c>
      <c r="AW53" s="204">
        <v>-0.5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-0.5</v>
      </c>
      <c r="BD53" s="204">
        <v>-0.5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-0.5</v>
      </c>
      <c r="BL53" s="8">
        <f t="shared" si="21"/>
        <v>0</v>
      </c>
      <c r="BM53" s="8">
        <f t="shared" si="22"/>
        <v>0</v>
      </c>
      <c r="BN53" s="8">
        <f t="shared" si="23"/>
        <v>-0.5</v>
      </c>
      <c r="BO53" s="8">
        <f t="shared" si="24"/>
        <v>-0.5</v>
      </c>
      <c r="BP53" s="182">
        <f t="shared" si="25"/>
        <v>0.5</v>
      </c>
      <c r="BQ53" s="182">
        <f t="shared" si="26"/>
        <v>0.5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930</v>
      </c>
      <c r="G54" s="16">
        <f>'[3]07'!G56</f>
        <v>0</v>
      </c>
      <c r="H54" s="17">
        <f t="shared" si="27"/>
        <v>1250</v>
      </c>
      <c r="I54" s="15">
        <f>'[3]07'!J56</f>
        <v>-5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-5</v>
      </c>
      <c r="P54" s="18">
        <f>frq!C54</f>
        <v>1</v>
      </c>
      <c r="Q54" s="15">
        <f t="shared" si="29"/>
        <v>-5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-5</v>
      </c>
      <c r="X54" s="8">
        <f t="shared" si="4"/>
        <v>-0.5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-0.5</v>
      </c>
      <c r="AE54" s="8">
        <f t="shared" si="11"/>
        <v>-0.5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-0.5</v>
      </c>
      <c r="AL54" s="8">
        <f t="shared" si="31"/>
        <v>-4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-4</v>
      </c>
      <c r="AT54" s="8">
        <v>0</v>
      </c>
      <c r="AU54" s="8">
        <v>0</v>
      </c>
      <c r="AW54" s="204">
        <v>-0.5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-0.5</v>
      </c>
      <c r="BD54" s="204">
        <v>-0.5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-0.5</v>
      </c>
      <c r="BL54" s="8">
        <f t="shared" si="21"/>
        <v>0</v>
      </c>
      <c r="BM54" s="8">
        <f t="shared" si="22"/>
        <v>0</v>
      </c>
      <c r="BN54" s="8">
        <f t="shared" si="23"/>
        <v>-0.5</v>
      </c>
      <c r="BO54" s="8">
        <f t="shared" si="24"/>
        <v>-0.5</v>
      </c>
      <c r="BP54" s="182">
        <f t="shared" si="25"/>
        <v>0.5</v>
      </c>
      <c r="BQ54" s="182">
        <f t="shared" si="26"/>
        <v>0.5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930</v>
      </c>
      <c r="G55" s="16">
        <f>'[3]07'!G57</f>
        <v>0</v>
      </c>
      <c r="H55" s="17">
        <f t="shared" si="27"/>
        <v>1250</v>
      </c>
      <c r="I55" s="15">
        <f>'[3]07'!J57</f>
        <v>-5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-5</v>
      </c>
      <c r="P55" s="18">
        <f>frq!C55</f>
        <v>1</v>
      </c>
      <c r="Q55" s="15">
        <f t="shared" si="29"/>
        <v>-5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-5</v>
      </c>
      <c r="X55" s="8">
        <f t="shared" si="4"/>
        <v>-0.5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-0.5</v>
      </c>
      <c r="AE55" s="8">
        <f t="shared" si="11"/>
        <v>-0.5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-0.5</v>
      </c>
      <c r="AL55" s="8">
        <f t="shared" si="31"/>
        <v>-4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-4</v>
      </c>
      <c r="AT55" s="8">
        <v>0</v>
      </c>
      <c r="AU55" s="8">
        <v>0</v>
      </c>
      <c r="AW55" s="204">
        <v>-0.5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-0.5</v>
      </c>
      <c r="BD55" s="204">
        <v>-0.5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-0.5</v>
      </c>
      <c r="BL55" s="8">
        <f t="shared" si="21"/>
        <v>0</v>
      </c>
      <c r="BM55" s="8">
        <f t="shared" si="22"/>
        <v>0</v>
      </c>
      <c r="BN55" s="8">
        <f t="shared" si="23"/>
        <v>-0.5</v>
      </c>
      <c r="BO55" s="8">
        <f t="shared" si="24"/>
        <v>-0.5</v>
      </c>
      <c r="BP55" s="182">
        <f t="shared" si="25"/>
        <v>0.5</v>
      </c>
      <c r="BQ55" s="182">
        <f t="shared" si="26"/>
        <v>0.5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930</v>
      </c>
      <c r="G56" s="16">
        <f>'[3]07'!G58</f>
        <v>0</v>
      </c>
      <c r="H56" s="17">
        <f t="shared" si="27"/>
        <v>1250</v>
      </c>
      <c r="I56" s="15">
        <f>'[3]07'!J58</f>
        <v>-5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-5</v>
      </c>
      <c r="P56" s="18">
        <f>frq!C56</f>
        <v>1</v>
      </c>
      <c r="Q56" s="15">
        <f t="shared" si="29"/>
        <v>-5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-5</v>
      </c>
      <c r="X56" s="8">
        <f t="shared" si="4"/>
        <v>-0.5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-0.5</v>
      </c>
      <c r="AE56" s="8">
        <f t="shared" si="11"/>
        <v>-0.5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-0.5</v>
      </c>
      <c r="AL56" s="8">
        <f t="shared" si="31"/>
        <v>-4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-4</v>
      </c>
      <c r="AT56" s="8">
        <v>0</v>
      </c>
      <c r="AU56" s="8">
        <v>0</v>
      </c>
      <c r="AW56" s="204">
        <v>-0.5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-0.5</v>
      </c>
      <c r="BD56" s="204">
        <v>-0.5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-0.5</v>
      </c>
      <c r="BL56" s="8">
        <f t="shared" si="21"/>
        <v>0</v>
      </c>
      <c r="BM56" s="8">
        <f t="shared" si="22"/>
        <v>0</v>
      </c>
      <c r="BN56" s="8">
        <f t="shared" si="23"/>
        <v>-0.5</v>
      </c>
      <c r="BO56" s="8">
        <f t="shared" si="24"/>
        <v>-0.5</v>
      </c>
      <c r="BP56" s="182">
        <f t="shared" si="25"/>
        <v>0.5</v>
      </c>
      <c r="BQ56" s="182">
        <f t="shared" si="26"/>
        <v>0.5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930</v>
      </c>
      <c r="G57" s="16">
        <f>'[3]07'!G59</f>
        <v>0</v>
      </c>
      <c r="H57" s="17">
        <f t="shared" si="27"/>
        <v>1250</v>
      </c>
      <c r="I57" s="15">
        <f>'[3]07'!J59</f>
        <v>-5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-5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-5</v>
      </c>
      <c r="X57" s="8">
        <f t="shared" si="4"/>
        <v>-0.5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-0.5</v>
      </c>
      <c r="AE57" s="8">
        <f t="shared" si="11"/>
        <v>-0.5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-0.5</v>
      </c>
      <c r="AL57" s="8">
        <f t="shared" si="31"/>
        <v>-4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-4</v>
      </c>
      <c r="AT57" s="8">
        <v>0</v>
      </c>
      <c r="AU57" s="8">
        <v>0</v>
      </c>
      <c r="AW57" s="204">
        <v>-0.5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-0.5</v>
      </c>
      <c r="BD57" s="204">
        <v>-0.5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-0.5</v>
      </c>
      <c r="BL57" s="8">
        <f t="shared" si="21"/>
        <v>0</v>
      </c>
      <c r="BM57" s="8">
        <f t="shared" si="22"/>
        <v>0</v>
      </c>
      <c r="BN57" s="8">
        <f t="shared" si="23"/>
        <v>-0.5</v>
      </c>
      <c r="BO57" s="8">
        <f t="shared" si="24"/>
        <v>-0.5</v>
      </c>
      <c r="BP57" s="182">
        <f t="shared" si="25"/>
        <v>0.5</v>
      </c>
      <c r="BQ57" s="182">
        <f t="shared" si="26"/>
        <v>0.5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930</v>
      </c>
      <c r="G58" s="16">
        <f>'[3]07'!G60</f>
        <v>0</v>
      </c>
      <c r="H58" s="17">
        <f t="shared" si="27"/>
        <v>1250</v>
      </c>
      <c r="I58" s="15">
        <f>'[3]07'!J60</f>
        <v>-5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-5</v>
      </c>
      <c r="P58" s="18">
        <f>frq!C58</f>
        <v>1</v>
      </c>
      <c r="Q58" s="15">
        <f t="shared" si="33"/>
        <v>-5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-5</v>
      </c>
      <c r="X58" s="8">
        <f t="shared" si="4"/>
        <v>-0.5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-0.5</v>
      </c>
      <c r="AE58" s="8">
        <f t="shared" si="11"/>
        <v>-0.5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-0.5</v>
      </c>
      <c r="AL58" s="8">
        <f t="shared" si="31"/>
        <v>-4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-4</v>
      </c>
      <c r="AT58" s="8">
        <v>0</v>
      </c>
      <c r="AU58" s="8">
        <v>0</v>
      </c>
      <c r="AW58" s="204">
        <v>-0.5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-0.5</v>
      </c>
      <c r="BD58" s="204">
        <v>-0.5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-0.5</v>
      </c>
      <c r="BL58" s="8">
        <f t="shared" si="21"/>
        <v>0</v>
      </c>
      <c r="BM58" s="8">
        <f t="shared" si="22"/>
        <v>0</v>
      </c>
      <c r="BN58" s="8">
        <f t="shared" si="23"/>
        <v>-0.5</v>
      </c>
      <c r="BO58" s="8">
        <f t="shared" si="24"/>
        <v>-0.5</v>
      </c>
      <c r="BP58" s="182">
        <f t="shared" si="25"/>
        <v>0.5</v>
      </c>
      <c r="BQ58" s="182">
        <f t="shared" si="26"/>
        <v>0.5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930</v>
      </c>
      <c r="G59" s="16">
        <f>'[3]07'!G61</f>
        <v>0</v>
      </c>
      <c r="H59" s="17">
        <f t="shared" si="27"/>
        <v>1250</v>
      </c>
      <c r="I59" s="15">
        <f>'[3]07'!J61</f>
        <v>-5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-5</v>
      </c>
      <c r="P59" s="18">
        <f>frq!C59</f>
        <v>1</v>
      </c>
      <c r="Q59" s="15">
        <f t="shared" si="33"/>
        <v>-5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-5</v>
      </c>
      <c r="X59" s="8">
        <f t="shared" si="4"/>
        <v>-0.5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-0.5</v>
      </c>
      <c r="AE59" s="8">
        <f t="shared" si="11"/>
        <v>-0.5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-0.5</v>
      </c>
      <c r="AL59" s="8">
        <f t="shared" si="31"/>
        <v>-4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-4</v>
      </c>
      <c r="AT59" s="8">
        <v>0</v>
      </c>
      <c r="AU59" s="8">
        <v>0</v>
      </c>
      <c r="AW59" s="204">
        <v>-0.5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-0.5</v>
      </c>
      <c r="BD59" s="204">
        <v>-0.5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-0.5</v>
      </c>
      <c r="BL59" s="8">
        <f t="shared" si="21"/>
        <v>0</v>
      </c>
      <c r="BM59" s="8">
        <f t="shared" si="22"/>
        <v>0</v>
      </c>
      <c r="BN59" s="8">
        <f t="shared" si="23"/>
        <v>-0.5</v>
      </c>
      <c r="BO59" s="8">
        <f t="shared" si="24"/>
        <v>-0.5</v>
      </c>
      <c r="BP59" s="182">
        <f t="shared" si="25"/>
        <v>0.5</v>
      </c>
      <c r="BQ59" s="182">
        <f t="shared" si="26"/>
        <v>0.5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930</v>
      </c>
      <c r="G60" s="16">
        <f>'[3]07'!G62</f>
        <v>0</v>
      </c>
      <c r="H60" s="17">
        <f t="shared" si="27"/>
        <v>1250</v>
      </c>
      <c r="I60" s="15">
        <f>'[3]07'!J62</f>
        <v>-5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-5</v>
      </c>
      <c r="P60" s="18">
        <f>frq!C60</f>
        <v>1</v>
      </c>
      <c r="Q60" s="15">
        <f t="shared" si="33"/>
        <v>-5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-5</v>
      </c>
      <c r="X60" s="8">
        <f t="shared" si="4"/>
        <v>-0.5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-0.5</v>
      </c>
      <c r="AE60" s="8">
        <f t="shared" si="11"/>
        <v>-0.5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-0.5</v>
      </c>
      <c r="AL60" s="8">
        <f t="shared" si="31"/>
        <v>-4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-4</v>
      </c>
      <c r="AT60" s="8">
        <v>0</v>
      </c>
      <c r="AU60" s="8">
        <v>0</v>
      </c>
      <c r="AW60" s="204">
        <v>-0.5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-0.5</v>
      </c>
      <c r="BD60" s="204">
        <v>-0.5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-0.5</v>
      </c>
      <c r="BL60" s="8">
        <f t="shared" si="21"/>
        <v>0</v>
      </c>
      <c r="BM60" s="8">
        <f t="shared" si="22"/>
        <v>0</v>
      </c>
      <c r="BN60" s="8">
        <f t="shared" si="23"/>
        <v>-0.5</v>
      </c>
      <c r="BO60" s="8">
        <f t="shared" si="24"/>
        <v>-0.5</v>
      </c>
      <c r="BP60" s="182">
        <f t="shared" si="25"/>
        <v>0.5</v>
      </c>
      <c r="BQ60" s="182">
        <f t="shared" si="26"/>
        <v>0.5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930</v>
      </c>
      <c r="G61" s="16">
        <f>'[3]07'!G63</f>
        <v>0</v>
      </c>
      <c r="H61" s="17">
        <f t="shared" si="27"/>
        <v>1250</v>
      </c>
      <c r="I61" s="15">
        <f>'[3]07'!J63</f>
        <v>-5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-5</v>
      </c>
      <c r="P61" s="18">
        <f>frq!C61</f>
        <v>1</v>
      </c>
      <c r="Q61" s="15">
        <f t="shared" si="33"/>
        <v>-5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-5</v>
      </c>
      <c r="X61" s="8">
        <f t="shared" si="4"/>
        <v>-0.5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-0.5</v>
      </c>
      <c r="AE61" s="8">
        <f t="shared" si="11"/>
        <v>-0.5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-0.5</v>
      </c>
      <c r="AL61" s="8">
        <f t="shared" si="31"/>
        <v>-4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-4</v>
      </c>
      <c r="AT61" s="8">
        <v>0</v>
      </c>
      <c r="AU61" s="8">
        <v>0</v>
      </c>
      <c r="AW61" s="204">
        <v>-0.5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-0.5</v>
      </c>
      <c r="BD61" s="204">
        <v>-0.5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-0.5</v>
      </c>
      <c r="BL61" s="8">
        <f t="shared" si="21"/>
        <v>0</v>
      </c>
      <c r="BM61" s="8">
        <f t="shared" si="22"/>
        <v>0</v>
      </c>
      <c r="BN61" s="8">
        <f t="shared" si="23"/>
        <v>-0.5</v>
      </c>
      <c r="BO61" s="8">
        <f t="shared" si="24"/>
        <v>-0.5</v>
      </c>
      <c r="BP61" s="182">
        <f t="shared" si="25"/>
        <v>0.5</v>
      </c>
      <c r="BQ61" s="182">
        <f t="shared" si="26"/>
        <v>0.5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930</v>
      </c>
      <c r="G62" s="16">
        <f>'[3]07'!G64</f>
        <v>0</v>
      </c>
      <c r="H62" s="17">
        <f t="shared" si="27"/>
        <v>1250</v>
      </c>
      <c r="I62" s="15">
        <f>'[3]07'!J64</f>
        <v>-5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-5</v>
      </c>
      <c r="P62" s="18">
        <f>frq!C62</f>
        <v>1</v>
      </c>
      <c r="Q62" s="15">
        <f t="shared" si="33"/>
        <v>-5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-5</v>
      </c>
      <c r="X62" s="8">
        <f t="shared" si="4"/>
        <v>-0.5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-0.5</v>
      </c>
      <c r="AE62" s="8">
        <f t="shared" si="11"/>
        <v>-0.5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-0.5</v>
      </c>
      <c r="AL62" s="8">
        <f t="shared" ref="AL62:AN98" si="35">Q62-X62-AE62</f>
        <v>-4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-4</v>
      </c>
      <c r="AT62" s="8">
        <v>0</v>
      </c>
      <c r="AU62" s="8">
        <v>0</v>
      </c>
      <c r="AW62" s="204">
        <v>-0.5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-0.5</v>
      </c>
      <c r="BD62" s="204">
        <v>-0.5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-0.5</v>
      </c>
      <c r="BL62" s="8">
        <f t="shared" si="21"/>
        <v>0</v>
      </c>
      <c r="BM62" s="8">
        <f t="shared" si="22"/>
        <v>0</v>
      </c>
      <c r="BN62" s="8">
        <f t="shared" si="23"/>
        <v>-0.5</v>
      </c>
      <c r="BO62" s="8">
        <f t="shared" si="24"/>
        <v>-0.5</v>
      </c>
      <c r="BP62" s="182">
        <f t="shared" si="25"/>
        <v>0.5</v>
      </c>
      <c r="BQ62" s="182">
        <f t="shared" si="26"/>
        <v>0.5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930</v>
      </c>
      <c r="G63" s="16">
        <f>'[3]07'!G65</f>
        <v>0</v>
      </c>
      <c r="H63" s="17">
        <f t="shared" si="27"/>
        <v>1250</v>
      </c>
      <c r="I63" s="15">
        <f>'[3]07'!J65</f>
        <v>-5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-5</v>
      </c>
      <c r="P63" s="18">
        <f>frq!C63</f>
        <v>1</v>
      </c>
      <c r="Q63" s="15">
        <f t="shared" si="33"/>
        <v>-5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-5</v>
      </c>
      <c r="X63" s="8">
        <f t="shared" si="4"/>
        <v>-0.5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-0.5</v>
      </c>
      <c r="AE63" s="8">
        <f t="shared" si="11"/>
        <v>-0.5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-0.5</v>
      </c>
      <c r="AL63" s="8">
        <f t="shared" si="35"/>
        <v>-4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-4</v>
      </c>
      <c r="AT63" s="8">
        <v>0</v>
      </c>
      <c r="AU63" s="8">
        <v>0</v>
      </c>
      <c r="AW63" s="204">
        <v>-0.5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-0.5</v>
      </c>
      <c r="BD63" s="204">
        <v>-0.5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-0.5</v>
      </c>
      <c r="BL63" s="8">
        <f t="shared" si="21"/>
        <v>0</v>
      </c>
      <c r="BM63" s="8">
        <f t="shared" si="22"/>
        <v>0</v>
      </c>
      <c r="BN63" s="8">
        <f t="shared" si="23"/>
        <v>-0.5</v>
      </c>
      <c r="BO63" s="8">
        <f t="shared" si="24"/>
        <v>-0.5</v>
      </c>
      <c r="BP63" s="182">
        <f t="shared" si="25"/>
        <v>0.5</v>
      </c>
      <c r="BQ63" s="182">
        <f t="shared" si="26"/>
        <v>0.5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930</v>
      </c>
      <c r="G64" s="16">
        <f>'[3]07'!G66</f>
        <v>0</v>
      </c>
      <c r="H64" s="17">
        <f t="shared" si="27"/>
        <v>1250</v>
      </c>
      <c r="I64" s="15">
        <f>'[3]07'!J66</f>
        <v>-5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-5</v>
      </c>
      <c r="P64" s="18">
        <f>frq!C64</f>
        <v>1</v>
      </c>
      <c r="Q64" s="15">
        <f t="shared" si="33"/>
        <v>-5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-5</v>
      </c>
      <c r="X64" s="8">
        <f t="shared" si="4"/>
        <v>-0.5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-0.5</v>
      </c>
      <c r="AE64" s="8">
        <f t="shared" si="11"/>
        <v>-0.5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-0.5</v>
      </c>
      <c r="AL64" s="8">
        <f t="shared" si="35"/>
        <v>-4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-4</v>
      </c>
      <c r="AT64" s="8">
        <v>0</v>
      </c>
      <c r="AU64" s="8">
        <v>0</v>
      </c>
      <c r="AW64" s="204">
        <v>-0.5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-0.5</v>
      </c>
      <c r="BD64" s="204">
        <v>-0.5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-0.5</v>
      </c>
      <c r="BL64" s="8">
        <f t="shared" si="21"/>
        <v>0</v>
      </c>
      <c r="BM64" s="8">
        <f t="shared" si="22"/>
        <v>0</v>
      </c>
      <c r="BN64" s="8">
        <f t="shared" si="23"/>
        <v>-0.5</v>
      </c>
      <c r="BO64" s="8">
        <f t="shared" si="24"/>
        <v>-0.5</v>
      </c>
      <c r="BP64" s="182">
        <f t="shared" si="25"/>
        <v>0.5</v>
      </c>
      <c r="BQ64" s="182">
        <f t="shared" si="26"/>
        <v>0.5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930</v>
      </c>
      <c r="G65" s="16">
        <f>'[3]07'!G67</f>
        <v>0</v>
      </c>
      <c r="H65" s="17">
        <f t="shared" si="27"/>
        <v>1250</v>
      </c>
      <c r="I65" s="15">
        <f>'[3]07'!J67</f>
        <v>-5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-5</v>
      </c>
      <c r="P65" s="18">
        <f>frq!C65</f>
        <v>1</v>
      </c>
      <c r="Q65" s="15">
        <f t="shared" si="33"/>
        <v>-5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-5</v>
      </c>
      <c r="X65" s="8">
        <f t="shared" si="4"/>
        <v>-0.5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-0.5</v>
      </c>
      <c r="AE65" s="8">
        <f t="shared" si="11"/>
        <v>-0.5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-0.5</v>
      </c>
      <c r="AL65" s="8">
        <f t="shared" si="35"/>
        <v>-4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-4</v>
      </c>
      <c r="AT65" s="8">
        <v>0</v>
      </c>
      <c r="AU65" s="8">
        <v>0</v>
      </c>
      <c r="AW65" s="204">
        <v>-0.5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-0.5</v>
      </c>
      <c r="BD65" s="204">
        <v>-0.5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-0.5</v>
      </c>
      <c r="BL65" s="8">
        <f t="shared" si="21"/>
        <v>0</v>
      </c>
      <c r="BM65" s="8">
        <f t="shared" si="22"/>
        <v>0</v>
      </c>
      <c r="BN65" s="8">
        <f t="shared" si="23"/>
        <v>-0.5</v>
      </c>
      <c r="BO65" s="8">
        <f t="shared" si="24"/>
        <v>-0.5</v>
      </c>
      <c r="BP65" s="182">
        <f t="shared" si="25"/>
        <v>0.5</v>
      </c>
      <c r="BQ65" s="182">
        <f t="shared" si="26"/>
        <v>0.5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930</v>
      </c>
      <c r="G66" s="16">
        <f>'[3]07'!G68</f>
        <v>0</v>
      </c>
      <c r="H66" s="17">
        <f t="shared" si="27"/>
        <v>1250</v>
      </c>
      <c r="I66" s="15">
        <f>'[3]07'!J68</f>
        <v>-5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-5</v>
      </c>
      <c r="P66" s="18">
        <f>frq!C66</f>
        <v>1</v>
      </c>
      <c r="Q66" s="15">
        <f t="shared" si="33"/>
        <v>-5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-5</v>
      </c>
      <c r="X66" s="8">
        <f t="shared" si="4"/>
        <v>-0.5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-0.5</v>
      </c>
      <c r="AE66" s="8">
        <f t="shared" si="11"/>
        <v>-0.5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-0.5</v>
      </c>
      <c r="AL66" s="8">
        <f t="shared" si="35"/>
        <v>-4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-4</v>
      </c>
      <c r="AT66" s="8">
        <v>0</v>
      </c>
      <c r="AU66" s="8">
        <v>0</v>
      </c>
      <c r="AW66" s="204">
        <v>-0.5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-0.5</v>
      </c>
      <c r="BD66" s="204">
        <v>-0.5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-0.5</v>
      </c>
      <c r="BL66" s="8">
        <f t="shared" si="21"/>
        <v>0</v>
      </c>
      <c r="BM66" s="8">
        <f t="shared" si="22"/>
        <v>0</v>
      </c>
      <c r="BN66" s="8">
        <f t="shared" si="23"/>
        <v>-0.5</v>
      </c>
      <c r="BO66" s="8">
        <f t="shared" si="24"/>
        <v>-0.5</v>
      </c>
      <c r="BP66" s="182">
        <f t="shared" si="25"/>
        <v>0.5</v>
      </c>
      <c r="BQ66" s="182">
        <f t="shared" si="26"/>
        <v>0.5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930</v>
      </c>
      <c r="G67" s="16">
        <f>'[3]07'!G69</f>
        <v>0</v>
      </c>
      <c r="H67" s="17">
        <f t="shared" si="27"/>
        <v>1250</v>
      </c>
      <c r="I67" s="15">
        <f>'[3]07'!J69</f>
        <v>-5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-5</v>
      </c>
      <c r="P67" s="18">
        <f>frq!C67</f>
        <v>1</v>
      </c>
      <c r="Q67" s="15">
        <f t="shared" si="33"/>
        <v>-5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-5</v>
      </c>
      <c r="X67" s="8">
        <f t="shared" si="4"/>
        <v>-0.5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-0.5</v>
      </c>
      <c r="AE67" s="8">
        <f t="shared" si="11"/>
        <v>-0.5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-0.5</v>
      </c>
      <c r="AL67" s="8">
        <f t="shared" si="35"/>
        <v>-4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-4</v>
      </c>
      <c r="AT67" s="8">
        <v>0</v>
      </c>
      <c r="AU67" s="8">
        <v>0</v>
      </c>
      <c r="AW67" s="204">
        <v>-0.5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-0.5</v>
      </c>
      <c r="BD67" s="204">
        <v>-0.5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-0.5</v>
      </c>
      <c r="BL67" s="8">
        <f t="shared" si="21"/>
        <v>0</v>
      </c>
      <c r="BM67" s="8">
        <f t="shared" si="22"/>
        <v>0</v>
      </c>
      <c r="BN67" s="8">
        <f t="shared" si="23"/>
        <v>-0.5</v>
      </c>
      <c r="BO67" s="8">
        <f t="shared" si="24"/>
        <v>-0.5</v>
      </c>
      <c r="BP67" s="182">
        <f t="shared" si="25"/>
        <v>0.5</v>
      </c>
      <c r="BQ67" s="182">
        <f t="shared" si="26"/>
        <v>0.5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930</v>
      </c>
      <c r="G68" s="16">
        <f>'[3]07'!G70</f>
        <v>0</v>
      </c>
      <c r="H68" s="17">
        <f t="shared" si="27"/>
        <v>1250</v>
      </c>
      <c r="I68" s="15">
        <f>'[3]07'!J70</f>
        <v>-5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-5</v>
      </c>
      <c r="P68" s="18">
        <f>frq!C68</f>
        <v>1</v>
      </c>
      <c r="Q68" s="15">
        <f t="shared" si="33"/>
        <v>-5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-5</v>
      </c>
      <c r="X68" s="8">
        <f t="shared" ref="X68:X98" si="36">AW68</f>
        <v>-0.5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-0.5</v>
      </c>
      <c r="AE68" s="8">
        <f t="shared" ref="AE68:AE98" si="43">BD68</f>
        <v>-0.5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-0.5</v>
      </c>
      <c r="AL68" s="8">
        <f t="shared" si="35"/>
        <v>-4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-4</v>
      </c>
      <c r="AT68" s="8">
        <v>0</v>
      </c>
      <c r="AU68" s="8">
        <v>0</v>
      </c>
      <c r="AW68" s="204">
        <v>-0.5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-0.5</v>
      </c>
      <c r="BD68" s="204">
        <v>-0.5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-0.5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-0.5</v>
      </c>
      <c r="BO68" s="8">
        <f t="shared" ref="BO68:BO98" si="56">BJ68</f>
        <v>-0.5</v>
      </c>
      <c r="BP68" s="182">
        <f t="shared" ref="BP68:BP98" si="57">BL68-BN68</f>
        <v>0.5</v>
      </c>
      <c r="BQ68" s="182">
        <f t="shared" ref="BQ68:BQ98" si="58">BM68-BO68</f>
        <v>0.5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930</v>
      </c>
      <c r="G69" s="16">
        <f>'[3]07'!G71</f>
        <v>0</v>
      </c>
      <c r="H69" s="17">
        <f t="shared" ref="H69:H98" si="59">SUM(B69:G69)</f>
        <v>1250</v>
      </c>
      <c r="I69" s="15">
        <f>'[3]07'!J71</f>
        <v>-5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-5</v>
      </c>
      <c r="P69" s="18">
        <f>frq!C69</f>
        <v>1</v>
      </c>
      <c r="Q69" s="15">
        <f t="shared" si="33"/>
        <v>-5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-5</v>
      </c>
      <c r="X69" s="8">
        <f t="shared" si="36"/>
        <v>-0.5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-0.5</v>
      </c>
      <c r="AE69" s="8">
        <f t="shared" si="43"/>
        <v>-0.5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-0.5</v>
      </c>
      <c r="AL69" s="8">
        <f t="shared" si="35"/>
        <v>-4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-4</v>
      </c>
      <c r="AT69" s="8">
        <v>0</v>
      </c>
      <c r="AU69" s="8">
        <v>0</v>
      </c>
      <c r="AW69" s="204">
        <v>-0.5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-0.5</v>
      </c>
      <c r="BD69" s="204">
        <v>-0.5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-0.5</v>
      </c>
      <c r="BL69" s="8">
        <f t="shared" si="53"/>
        <v>0</v>
      </c>
      <c r="BM69" s="8">
        <f t="shared" si="54"/>
        <v>0</v>
      </c>
      <c r="BN69" s="8">
        <f t="shared" si="55"/>
        <v>-0.5</v>
      </c>
      <c r="BO69" s="8">
        <f t="shared" si="56"/>
        <v>-0.5</v>
      </c>
      <c r="BP69" s="182">
        <f t="shared" si="57"/>
        <v>0.5</v>
      </c>
      <c r="BQ69" s="182">
        <f t="shared" si="58"/>
        <v>0.5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930</v>
      </c>
      <c r="G70" s="16">
        <f>'[3]07'!G72</f>
        <v>0</v>
      </c>
      <c r="H70" s="17">
        <f t="shared" si="59"/>
        <v>1250</v>
      </c>
      <c r="I70" s="15">
        <f>'[3]07'!J72</f>
        <v>-5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-5</v>
      </c>
      <c r="P70" s="18">
        <f>frq!C70</f>
        <v>1</v>
      </c>
      <c r="Q70" s="15">
        <f t="shared" si="33"/>
        <v>-5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-5</v>
      </c>
      <c r="X70" s="8">
        <f t="shared" si="36"/>
        <v>-0.5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-0.5</v>
      </c>
      <c r="AE70" s="8">
        <f t="shared" si="43"/>
        <v>-0.5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-0.5</v>
      </c>
      <c r="AL70" s="8">
        <f t="shared" si="35"/>
        <v>-4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-4</v>
      </c>
      <c r="AT70" s="8">
        <v>0</v>
      </c>
      <c r="AU70" s="8">
        <v>0</v>
      </c>
      <c r="AW70" s="204">
        <v>-0.5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-0.5</v>
      </c>
      <c r="BD70" s="204">
        <v>-0.5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-0.5</v>
      </c>
      <c r="BL70" s="8">
        <f t="shared" si="53"/>
        <v>0</v>
      </c>
      <c r="BM70" s="8">
        <f t="shared" si="54"/>
        <v>0</v>
      </c>
      <c r="BN70" s="8">
        <f t="shared" si="55"/>
        <v>-0.5</v>
      </c>
      <c r="BO70" s="8">
        <f t="shared" si="56"/>
        <v>-0.5</v>
      </c>
      <c r="BP70" s="182">
        <f t="shared" si="57"/>
        <v>0.5</v>
      </c>
      <c r="BQ70" s="182">
        <f t="shared" si="58"/>
        <v>0.5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930</v>
      </c>
      <c r="G71" s="16">
        <f>'[3]07'!G73</f>
        <v>0</v>
      </c>
      <c r="H71" s="17">
        <f t="shared" si="59"/>
        <v>1250</v>
      </c>
      <c r="I71" s="15">
        <f>'[3]07'!J73</f>
        <v>-5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-5</v>
      </c>
      <c r="P71" s="18">
        <f>frq!C71</f>
        <v>1</v>
      </c>
      <c r="Q71" s="15">
        <f t="shared" si="33"/>
        <v>-5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-5</v>
      </c>
      <c r="X71" s="8">
        <f t="shared" si="36"/>
        <v>-0.5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-0.5</v>
      </c>
      <c r="AE71" s="8">
        <f t="shared" si="43"/>
        <v>-0.5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-0.5</v>
      </c>
      <c r="AL71" s="8">
        <f t="shared" si="35"/>
        <v>-4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-4</v>
      </c>
      <c r="AT71" s="8">
        <v>0</v>
      </c>
      <c r="AU71" s="8">
        <v>0</v>
      </c>
      <c r="AW71" s="204">
        <v>-0.5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-0.5</v>
      </c>
      <c r="BD71" s="204">
        <v>-0.5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-0.5</v>
      </c>
      <c r="BL71" s="8">
        <f t="shared" si="53"/>
        <v>0</v>
      </c>
      <c r="BM71" s="8">
        <f t="shared" si="54"/>
        <v>0</v>
      </c>
      <c r="BN71" s="8">
        <f t="shared" si="55"/>
        <v>-0.5</v>
      </c>
      <c r="BO71" s="8">
        <f t="shared" si="56"/>
        <v>-0.5</v>
      </c>
      <c r="BP71" s="182">
        <f t="shared" si="57"/>
        <v>0.5</v>
      </c>
      <c r="BQ71" s="182">
        <f t="shared" si="58"/>
        <v>0.5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930</v>
      </c>
      <c r="G72" s="16">
        <f>'[3]07'!G74</f>
        <v>0</v>
      </c>
      <c r="H72" s="17">
        <f t="shared" si="59"/>
        <v>1250</v>
      </c>
      <c r="I72" s="15">
        <f>'[3]07'!J74</f>
        <v>-5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-5</v>
      </c>
      <c r="P72" s="18">
        <f>frq!C72</f>
        <v>1</v>
      </c>
      <c r="Q72" s="15">
        <f t="shared" si="33"/>
        <v>-5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-5</v>
      </c>
      <c r="X72" s="8">
        <f t="shared" si="36"/>
        <v>-0.5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-0.5</v>
      </c>
      <c r="AE72" s="8">
        <f t="shared" si="43"/>
        <v>-0.5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-0.5</v>
      </c>
      <c r="AL72" s="8">
        <f t="shared" si="35"/>
        <v>-4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-4</v>
      </c>
      <c r="AT72" s="8">
        <v>0</v>
      </c>
      <c r="AU72" s="8">
        <v>0</v>
      </c>
      <c r="AW72" s="204">
        <v>-0.5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-0.5</v>
      </c>
      <c r="BD72" s="204">
        <v>-0.5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-0.5</v>
      </c>
      <c r="BL72" s="8">
        <f t="shared" si="53"/>
        <v>0</v>
      </c>
      <c r="BM72" s="8">
        <f t="shared" si="54"/>
        <v>0</v>
      </c>
      <c r="BN72" s="8">
        <f t="shared" si="55"/>
        <v>-0.5</v>
      </c>
      <c r="BO72" s="8">
        <f t="shared" si="56"/>
        <v>-0.5</v>
      </c>
      <c r="BP72" s="182">
        <f t="shared" si="57"/>
        <v>0.5</v>
      </c>
      <c r="BQ72" s="182">
        <f t="shared" si="58"/>
        <v>0.5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930</v>
      </c>
      <c r="G73" s="16">
        <f>'[3]07'!G75</f>
        <v>0</v>
      </c>
      <c r="H73" s="17">
        <f t="shared" si="59"/>
        <v>1250</v>
      </c>
      <c r="I73" s="15">
        <f>'[3]07'!J75</f>
        <v>-5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-5</v>
      </c>
      <c r="P73" s="18">
        <f>frq!C73</f>
        <v>1</v>
      </c>
      <c r="Q73" s="15">
        <f t="shared" si="33"/>
        <v>-5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-5</v>
      </c>
      <c r="X73" s="8">
        <f t="shared" si="36"/>
        <v>-0.5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-0.5</v>
      </c>
      <c r="AE73" s="8">
        <f t="shared" si="43"/>
        <v>-0.5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-0.5</v>
      </c>
      <c r="AL73" s="8">
        <f t="shared" si="35"/>
        <v>-4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-4</v>
      </c>
      <c r="AT73" s="8">
        <v>0</v>
      </c>
      <c r="AU73" s="8">
        <v>0</v>
      </c>
      <c r="AW73" s="204">
        <v>-0.5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-0.5</v>
      </c>
      <c r="BD73" s="204">
        <v>-0.5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-0.5</v>
      </c>
      <c r="BL73" s="8">
        <f t="shared" si="53"/>
        <v>0</v>
      </c>
      <c r="BM73" s="8">
        <f t="shared" si="54"/>
        <v>0</v>
      </c>
      <c r="BN73" s="8">
        <f t="shared" si="55"/>
        <v>-0.5</v>
      </c>
      <c r="BO73" s="8">
        <f t="shared" si="56"/>
        <v>-0.5</v>
      </c>
      <c r="BP73" s="182">
        <f t="shared" si="57"/>
        <v>0.5</v>
      </c>
      <c r="BQ73" s="182">
        <f t="shared" si="58"/>
        <v>0.5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930</v>
      </c>
      <c r="G74" s="16">
        <f>'[3]07'!G76</f>
        <v>0</v>
      </c>
      <c r="H74" s="17">
        <f t="shared" si="59"/>
        <v>1250</v>
      </c>
      <c r="I74" s="15">
        <f>'[3]07'!J76</f>
        <v>-5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-5</v>
      </c>
      <c r="P74" s="18">
        <f>frq!C74</f>
        <v>1</v>
      </c>
      <c r="Q74" s="15">
        <f t="shared" si="33"/>
        <v>-5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-5</v>
      </c>
      <c r="X74" s="8">
        <f t="shared" si="36"/>
        <v>-0.5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-0.5</v>
      </c>
      <c r="AE74" s="8">
        <f t="shared" si="43"/>
        <v>-0.5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-0.5</v>
      </c>
      <c r="AL74" s="8">
        <f t="shared" si="35"/>
        <v>-4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-4</v>
      </c>
      <c r="AT74" s="8">
        <v>0</v>
      </c>
      <c r="AU74" s="8">
        <v>0</v>
      </c>
      <c r="AW74" s="204">
        <v>-0.5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-0.5</v>
      </c>
      <c r="BD74" s="204">
        <v>-0.5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-0.5</v>
      </c>
      <c r="BL74" s="8">
        <f t="shared" si="53"/>
        <v>0</v>
      </c>
      <c r="BM74" s="8">
        <f t="shared" si="54"/>
        <v>0</v>
      </c>
      <c r="BN74" s="8">
        <f t="shared" si="55"/>
        <v>-0.5</v>
      </c>
      <c r="BO74" s="8">
        <f t="shared" si="56"/>
        <v>-0.5</v>
      </c>
      <c r="BP74" s="182">
        <f t="shared" si="57"/>
        <v>0.5</v>
      </c>
      <c r="BQ74" s="182">
        <f t="shared" si="58"/>
        <v>0.5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950</v>
      </c>
      <c r="G75" s="16">
        <f>'[3]07'!G77</f>
        <v>0</v>
      </c>
      <c r="H75" s="17">
        <f t="shared" si="59"/>
        <v>1270</v>
      </c>
      <c r="I75" s="15">
        <f>'[3]07'!J77</f>
        <v>-5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-5</v>
      </c>
      <c r="P75" s="18">
        <f>frq!C75</f>
        <v>1</v>
      </c>
      <c r="Q75" s="15">
        <f t="shared" si="33"/>
        <v>-5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-5</v>
      </c>
      <c r="X75" s="8">
        <f t="shared" si="36"/>
        <v>-0.5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-0.5</v>
      </c>
      <c r="AE75" s="8">
        <f t="shared" si="43"/>
        <v>-0.5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-0.5</v>
      </c>
      <c r="AL75" s="8">
        <f t="shared" si="35"/>
        <v>-4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-4</v>
      </c>
      <c r="AT75" s="8">
        <v>0</v>
      </c>
      <c r="AU75" s="8">
        <v>0</v>
      </c>
      <c r="AW75" s="204">
        <v>-0.5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-0.5</v>
      </c>
      <c r="BD75" s="204">
        <v>-0.5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-0.5</v>
      </c>
      <c r="BL75" s="8">
        <f t="shared" si="53"/>
        <v>0</v>
      </c>
      <c r="BM75" s="8">
        <f t="shared" si="54"/>
        <v>0</v>
      </c>
      <c r="BN75" s="8">
        <f t="shared" si="55"/>
        <v>-0.5</v>
      </c>
      <c r="BO75" s="8">
        <f t="shared" si="56"/>
        <v>-0.5</v>
      </c>
      <c r="BP75" s="182">
        <f t="shared" si="57"/>
        <v>0.5</v>
      </c>
      <c r="BQ75" s="182">
        <f t="shared" si="58"/>
        <v>0.5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950</v>
      </c>
      <c r="G76" s="16">
        <f>'[3]07'!G78</f>
        <v>0</v>
      </c>
      <c r="H76" s="17">
        <f t="shared" si="59"/>
        <v>1270</v>
      </c>
      <c r="I76" s="15">
        <f>'[3]07'!J78</f>
        <v>-5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-5</v>
      </c>
      <c r="P76" s="18">
        <f>frq!C76</f>
        <v>1</v>
      </c>
      <c r="Q76" s="15">
        <f t="shared" si="33"/>
        <v>-5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-5</v>
      </c>
      <c r="X76" s="8">
        <f t="shared" si="36"/>
        <v>-0.5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-0.5</v>
      </c>
      <c r="AE76" s="8">
        <f t="shared" si="43"/>
        <v>-0.5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-0.5</v>
      </c>
      <c r="AL76" s="8">
        <f t="shared" si="35"/>
        <v>-4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-4</v>
      </c>
      <c r="AT76" s="8">
        <v>0</v>
      </c>
      <c r="AU76" s="8">
        <v>0</v>
      </c>
      <c r="AW76" s="204">
        <v>-0.5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-0.5</v>
      </c>
      <c r="BD76" s="204">
        <v>-0.5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-0.5</v>
      </c>
      <c r="BL76" s="8">
        <f t="shared" si="53"/>
        <v>0</v>
      </c>
      <c r="BM76" s="8">
        <f t="shared" si="54"/>
        <v>0</v>
      </c>
      <c r="BN76" s="8">
        <f t="shared" si="55"/>
        <v>-0.5</v>
      </c>
      <c r="BO76" s="8">
        <f t="shared" si="56"/>
        <v>-0.5</v>
      </c>
      <c r="BP76" s="182">
        <f t="shared" si="57"/>
        <v>0.5</v>
      </c>
      <c r="BQ76" s="182">
        <f t="shared" si="58"/>
        <v>0.5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950</v>
      </c>
      <c r="G77" s="16">
        <f>'[3]07'!G79</f>
        <v>0</v>
      </c>
      <c r="H77" s="17">
        <f t="shared" si="59"/>
        <v>1270</v>
      </c>
      <c r="I77" s="15">
        <f>'[3]07'!J79</f>
        <v>-5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-5</v>
      </c>
      <c r="P77" s="18">
        <f>frq!C77</f>
        <v>1</v>
      </c>
      <c r="Q77" s="15">
        <f t="shared" si="33"/>
        <v>-5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-5</v>
      </c>
      <c r="X77" s="8">
        <f t="shared" si="36"/>
        <v>-0.5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-0.5</v>
      </c>
      <c r="AE77" s="8">
        <f t="shared" si="43"/>
        <v>-0.5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-0.5</v>
      </c>
      <c r="AL77" s="8">
        <f t="shared" si="35"/>
        <v>-4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-4</v>
      </c>
      <c r="AT77" s="8">
        <v>0</v>
      </c>
      <c r="AU77" s="8">
        <v>0</v>
      </c>
      <c r="AW77" s="204">
        <v>-0.5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-0.5</v>
      </c>
      <c r="BD77" s="204">
        <v>-0.5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-0.5</v>
      </c>
      <c r="BL77" s="8">
        <f t="shared" si="53"/>
        <v>0</v>
      </c>
      <c r="BM77" s="8">
        <f t="shared" si="54"/>
        <v>0</v>
      </c>
      <c r="BN77" s="8">
        <f t="shared" si="55"/>
        <v>-0.5</v>
      </c>
      <c r="BO77" s="8">
        <f t="shared" si="56"/>
        <v>-0.5</v>
      </c>
      <c r="BP77" s="182">
        <f t="shared" si="57"/>
        <v>0.5</v>
      </c>
      <c r="BQ77" s="182">
        <f t="shared" si="58"/>
        <v>0.5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950</v>
      </c>
      <c r="G78" s="16">
        <f>'[3]07'!G80</f>
        <v>0</v>
      </c>
      <c r="H78" s="17">
        <f t="shared" si="59"/>
        <v>1270</v>
      </c>
      <c r="I78" s="15">
        <f>'[3]07'!J80</f>
        <v>-5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-5</v>
      </c>
      <c r="P78" s="18">
        <f>frq!C78</f>
        <v>1</v>
      </c>
      <c r="Q78" s="15">
        <f t="shared" si="33"/>
        <v>-5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-5</v>
      </c>
      <c r="X78" s="8">
        <f t="shared" si="36"/>
        <v>-0.5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-0.5</v>
      </c>
      <c r="AE78" s="8">
        <f t="shared" si="43"/>
        <v>-0.5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-0.5</v>
      </c>
      <c r="AL78" s="8">
        <f t="shared" si="35"/>
        <v>-4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-4</v>
      </c>
      <c r="AT78" s="8">
        <v>0</v>
      </c>
      <c r="AU78" s="8">
        <v>0</v>
      </c>
      <c r="AW78" s="204">
        <v>-0.5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-0.5</v>
      </c>
      <c r="BD78" s="204">
        <v>-0.5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-0.5</v>
      </c>
      <c r="BL78" s="8">
        <f t="shared" si="53"/>
        <v>0</v>
      </c>
      <c r="BM78" s="8">
        <f t="shared" si="54"/>
        <v>0</v>
      </c>
      <c r="BN78" s="8">
        <f t="shared" si="55"/>
        <v>-0.5</v>
      </c>
      <c r="BO78" s="8">
        <f t="shared" si="56"/>
        <v>-0.5</v>
      </c>
      <c r="BP78" s="182">
        <f t="shared" si="57"/>
        <v>0.5</v>
      </c>
      <c r="BQ78" s="182">
        <f t="shared" si="58"/>
        <v>0.5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950</v>
      </c>
      <c r="G79" s="16">
        <f>'[3]07'!G81</f>
        <v>0</v>
      </c>
      <c r="H79" s="17">
        <f t="shared" si="59"/>
        <v>1270</v>
      </c>
      <c r="I79" s="15">
        <f>'[3]07'!J81</f>
        <v>-5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-5</v>
      </c>
      <c r="P79" s="18">
        <f>frq!C79</f>
        <v>1</v>
      </c>
      <c r="Q79" s="15">
        <f t="shared" si="33"/>
        <v>-5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-5</v>
      </c>
      <c r="X79" s="8">
        <f t="shared" si="36"/>
        <v>-0.5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-0.5</v>
      </c>
      <c r="AE79" s="8">
        <f t="shared" si="43"/>
        <v>-0.5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-0.5</v>
      </c>
      <c r="AL79" s="8">
        <f t="shared" si="35"/>
        <v>-4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-4</v>
      </c>
      <c r="AT79" s="8">
        <v>0</v>
      </c>
      <c r="AU79" s="8">
        <v>0</v>
      </c>
      <c r="AW79" s="204">
        <v>-0.5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-0.5</v>
      </c>
      <c r="BD79" s="204">
        <v>-0.5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-0.5</v>
      </c>
      <c r="BL79" s="8">
        <f t="shared" si="53"/>
        <v>0</v>
      </c>
      <c r="BM79" s="8">
        <f t="shared" si="54"/>
        <v>0</v>
      </c>
      <c r="BN79" s="8">
        <f t="shared" si="55"/>
        <v>-0.5</v>
      </c>
      <c r="BO79" s="8">
        <f t="shared" si="56"/>
        <v>-0.5</v>
      </c>
      <c r="BP79" s="182">
        <f t="shared" si="57"/>
        <v>0.5</v>
      </c>
      <c r="BQ79" s="182">
        <f t="shared" si="58"/>
        <v>0.5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950</v>
      </c>
      <c r="G80" s="16">
        <f>'[3]07'!G82</f>
        <v>0</v>
      </c>
      <c r="H80" s="17">
        <f t="shared" si="59"/>
        <v>1270</v>
      </c>
      <c r="I80" s="15">
        <f>'[3]07'!J82</f>
        <v>-5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-5</v>
      </c>
      <c r="P80" s="18">
        <f>frq!C80</f>
        <v>1</v>
      </c>
      <c r="Q80" s="15">
        <f t="shared" si="33"/>
        <v>-5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-5</v>
      </c>
      <c r="X80" s="8">
        <f t="shared" si="36"/>
        <v>-0.5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-0.5</v>
      </c>
      <c r="AE80" s="8">
        <f t="shared" si="43"/>
        <v>-0.5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-0.5</v>
      </c>
      <c r="AL80" s="8">
        <f t="shared" si="35"/>
        <v>-4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-4</v>
      </c>
      <c r="AT80" s="8">
        <v>0</v>
      </c>
      <c r="AU80" s="8">
        <v>0</v>
      </c>
      <c r="AW80" s="204">
        <v>-0.5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-0.5</v>
      </c>
      <c r="BD80" s="204">
        <v>-0.5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-0.5</v>
      </c>
      <c r="BL80" s="8">
        <f t="shared" si="53"/>
        <v>0</v>
      </c>
      <c r="BM80" s="8">
        <f t="shared" si="54"/>
        <v>0</v>
      </c>
      <c r="BN80" s="8">
        <f t="shared" si="55"/>
        <v>-0.5</v>
      </c>
      <c r="BO80" s="8">
        <f t="shared" si="56"/>
        <v>-0.5</v>
      </c>
      <c r="BP80" s="182">
        <f t="shared" si="57"/>
        <v>0.5</v>
      </c>
      <c r="BQ80" s="182">
        <f t="shared" si="58"/>
        <v>0.5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950</v>
      </c>
      <c r="G81" s="16">
        <f>'[3]07'!G83</f>
        <v>0</v>
      </c>
      <c r="H81" s="17">
        <f t="shared" si="59"/>
        <v>1270</v>
      </c>
      <c r="I81" s="15">
        <f>'[3]07'!J83</f>
        <v>-5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-5</v>
      </c>
      <c r="P81" s="18">
        <f>frq!C81</f>
        <v>1</v>
      </c>
      <c r="Q81" s="15">
        <f t="shared" si="33"/>
        <v>-5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-5</v>
      </c>
      <c r="X81" s="8">
        <f t="shared" si="36"/>
        <v>-0.5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-0.5</v>
      </c>
      <c r="AE81" s="8">
        <f t="shared" si="43"/>
        <v>-0.5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-0.5</v>
      </c>
      <c r="AL81" s="8">
        <f t="shared" si="35"/>
        <v>-4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-4</v>
      </c>
      <c r="AT81" s="8">
        <v>0</v>
      </c>
      <c r="AU81" s="8">
        <v>0</v>
      </c>
      <c r="AW81" s="204">
        <v>-0.5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-0.5</v>
      </c>
      <c r="BD81" s="204">
        <v>-0.5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-0.5</v>
      </c>
      <c r="BL81" s="8">
        <f t="shared" si="53"/>
        <v>0</v>
      </c>
      <c r="BM81" s="8">
        <f t="shared" si="54"/>
        <v>0</v>
      </c>
      <c r="BN81" s="8">
        <f t="shared" si="55"/>
        <v>-0.5</v>
      </c>
      <c r="BO81" s="8">
        <f t="shared" si="56"/>
        <v>-0.5</v>
      </c>
      <c r="BP81" s="182">
        <f t="shared" si="57"/>
        <v>0.5</v>
      </c>
      <c r="BQ81" s="182">
        <f t="shared" si="58"/>
        <v>0.5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950</v>
      </c>
      <c r="G82" s="16">
        <f>'[3]07'!G84</f>
        <v>0</v>
      </c>
      <c r="H82" s="17">
        <f t="shared" si="59"/>
        <v>1270</v>
      </c>
      <c r="I82" s="15">
        <f>'[3]07'!J84</f>
        <v>-5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-5</v>
      </c>
      <c r="P82" s="18">
        <f>frq!C82</f>
        <v>1</v>
      </c>
      <c r="Q82" s="15">
        <f t="shared" si="33"/>
        <v>-5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-5</v>
      </c>
      <c r="X82" s="8">
        <f t="shared" si="36"/>
        <v>-0.5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-0.5</v>
      </c>
      <c r="AE82" s="8">
        <f t="shared" si="43"/>
        <v>-0.5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-0.5</v>
      </c>
      <c r="AL82" s="8">
        <f t="shared" si="35"/>
        <v>-4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-4</v>
      </c>
      <c r="AT82" s="8">
        <v>0</v>
      </c>
      <c r="AU82" s="8">
        <v>0</v>
      </c>
      <c r="AW82" s="204">
        <v>-0.5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-0.5</v>
      </c>
      <c r="BD82" s="204">
        <v>-0.5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-0.5</v>
      </c>
      <c r="BL82" s="8">
        <f t="shared" si="53"/>
        <v>0</v>
      </c>
      <c r="BM82" s="8">
        <f t="shared" si="54"/>
        <v>0</v>
      </c>
      <c r="BN82" s="8">
        <f t="shared" si="55"/>
        <v>-0.5</v>
      </c>
      <c r="BO82" s="8">
        <f t="shared" si="56"/>
        <v>-0.5</v>
      </c>
      <c r="BP82" s="182">
        <f t="shared" si="57"/>
        <v>0.5</v>
      </c>
      <c r="BQ82" s="182">
        <f t="shared" si="58"/>
        <v>0.5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950</v>
      </c>
      <c r="G83" s="16">
        <f>'[3]07'!G85</f>
        <v>0</v>
      </c>
      <c r="H83" s="17">
        <f t="shared" si="59"/>
        <v>1270</v>
      </c>
      <c r="I83" s="15">
        <f>'[3]07'!J85</f>
        <v>-5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-5</v>
      </c>
      <c r="P83" s="18">
        <f>frq!C83</f>
        <v>1</v>
      </c>
      <c r="Q83" s="15">
        <f t="shared" si="33"/>
        <v>-5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-5</v>
      </c>
      <c r="X83" s="8">
        <f t="shared" si="36"/>
        <v>-0.5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-0.5</v>
      </c>
      <c r="AE83" s="8">
        <f t="shared" si="43"/>
        <v>-0.5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-0.5</v>
      </c>
      <c r="AL83" s="8">
        <f t="shared" si="35"/>
        <v>-4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-4</v>
      </c>
      <c r="AT83" s="8">
        <v>0</v>
      </c>
      <c r="AU83" s="8">
        <v>0</v>
      </c>
      <c r="AW83" s="204">
        <v>-0.5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-0.5</v>
      </c>
      <c r="BD83" s="204">
        <v>-0.5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-0.5</v>
      </c>
      <c r="BL83" s="8">
        <f t="shared" si="53"/>
        <v>0</v>
      </c>
      <c r="BM83" s="8">
        <f t="shared" si="54"/>
        <v>0</v>
      </c>
      <c r="BN83" s="8">
        <f t="shared" si="55"/>
        <v>-0.5</v>
      </c>
      <c r="BO83" s="8">
        <f t="shared" si="56"/>
        <v>-0.5</v>
      </c>
      <c r="BP83" s="182">
        <f t="shared" si="57"/>
        <v>0.5</v>
      </c>
      <c r="BQ83" s="182">
        <f t="shared" si="58"/>
        <v>0.5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950</v>
      </c>
      <c r="G84" s="16">
        <f>'[3]07'!G86</f>
        <v>0</v>
      </c>
      <c r="H84" s="17">
        <f t="shared" si="59"/>
        <v>1270</v>
      </c>
      <c r="I84" s="15">
        <f>'[3]07'!J86</f>
        <v>-5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-5</v>
      </c>
      <c r="P84" s="18">
        <f>frq!C84</f>
        <v>1</v>
      </c>
      <c r="Q84" s="15">
        <f t="shared" si="33"/>
        <v>-5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-5</v>
      </c>
      <c r="X84" s="8">
        <f t="shared" si="36"/>
        <v>-0.5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-0.5</v>
      </c>
      <c r="AE84" s="8">
        <f t="shared" si="43"/>
        <v>-0.5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-0.5</v>
      </c>
      <c r="AL84" s="8">
        <f t="shared" si="35"/>
        <v>-4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-4</v>
      </c>
      <c r="AT84" s="8">
        <v>0</v>
      </c>
      <c r="AU84" s="8">
        <v>0</v>
      </c>
      <c r="AW84" s="204">
        <v>-0.5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-0.5</v>
      </c>
      <c r="BD84" s="204">
        <v>-0.5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-0.5</v>
      </c>
      <c r="BL84" s="8">
        <f t="shared" si="53"/>
        <v>0</v>
      </c>
      <c r="BM84" s="8">
        <f t="shared" si="54"/>
        <v>0</v>
      </c>
      <c r="BN84" s="8">
        <f t="shared" si="55"/>
        <v>-0.5</v>
      </c>
      <c r="BO84" s="8">
        <f t="shared" si="56"/>
        <v>-0.5</v>
      </c>
      <c r="BP84" s="182">
        <f t="shared" si="57"/>
        <v>0.5</v>
      </c>
      <c r="BQ84" s="182">
        <f t="shared" si="58"/>
        <v>0.5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950</v>
      </c>
      <c r="G85" s="16">
        <f>'[3]07'!G87</f>
        <v>0</v>
      </c>
      <c r="H85" s="17">
        <f t="shared" si="59"/>
        <v>1270</v>
      </c>
      <c r="I85" s="15">
        <f>'[3]07'!J87</f>
        <v>-5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-5</v>
      </c>
      <c r="P85" s="18">
        <f>frq!C85</f>
        <v>1</v>
      </c>
      <c r="Q85" s="15">
        <f t="shared" si="33"/>
        <v>-5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-5</v>
      </c>
      <c r="X85" s="8">
        <f t="shared" si="36"/>
        <v>-0.5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-0.5</v>
      </c>
      <c r="AE85" s="8">
        <f t="shared" si="43"/>
        <v>-0.5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-0.5</v>
      </c>
      <c r="AL85" s="8">
        <f t="shared" si="35"/>
        <v>-4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-4</v>
      </c>
      <c r="AT85" s="8">
        <v>0</v>
      </c>
      <c r="AU85" s="8">
        <v>0</v>
      </c>
      <c r="AW85" s="204">
        <v>-0.5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-0.5</v>
      </c>
      <c r="BD85" s="204">
        <v>-0.5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-0.5</v>
      </c>
      <c r="BL85" s="8">
        <f t="shared" si="53"/>
        <v>0</v>
      </c>
      <c r="BM85" s="8">
        <f t="shared" si="54"/>
        <v>0</v>
      </c>
      <c r="BN85" s="8">
        <f t="shared" si="55"/>
        <v>-0.5</v>
      </c>
      <c r="BO85" s="8">
        <f t="shared" si="56"/>
        <v>-0.5</v>
      </c>
      <c r="BP85" s="182">
        <f t="shared" si="57"/>
        <v>0.5</v>
      </c>
      <c r="BQ85" s="182">
        <f t="shared" si="58"/>
        <v>0.5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950</v>
      </c>
      <c r="G86" s="16">
        <f>'[3]07'!G88</f>
        <v>0</v>
      </c>
      <c r="H86" s="17">
        <f t="shared" si="59"/>
        <v>1270</v>
      </c>
      <c r="I86" s="15">
        <f>'[3]07'!J88</f>
        <v>-5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-5</v>
      </c>
      <c r="P86" s="18">
        <f>frq!C86</f>
        <v>1</v>
      </c>
      <c r="Q86" s="15">
        <f t="shared" si="33"/>
        <v>-5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-5</v>
      </c>
      <c r="X86" s="8">
        <f t="shared" si="36"/>
        <v>-0.5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-0.5</v>
      </c>
      <c r="AE86" s="8">
        <f t="shared" si="43"/>
        <v>-0.5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-0.5</v>
      </c>
      <c r="AL86" s="8">
        <f t="shared" si="35"/>
        <v>-4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-4</v>
      </c>
      <c r="AT86" s="8">
        <v>0</v>
      </c>
      <c r="AU86" s="8">
        <v>0</v>
      </c>
      <c r="AW86" s="204">
        <v>-0.5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-0.5</v>
      </c>
      <c r="BD86" s="204">
        <v>-0.5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-0.5</v>
      </c>
      <c r="BL86" s="8">
        <f t="shared" si="53"/>
        <v>0</v>
      </c>
      <c r="BM86" s="8">
        <f t="shared" si="54"/>
        <v>0</v>
      </c>
      <c r="BN86" s="8">
        <f t="shared" si="55"/>
        <v>-0.5</v>
      </c>
      <c r="BO86" s="8">
        <f t="shared" si="56"/>
        <v>-0.5</v>
      </c>
      <c r="BP86" s="182">
        <f t="shared" si="57"/>
        <v>0.5</v>
      </c>
      <c r="BQ86" s="182">
        <f t="shared" si="58"/>
        <v>0.5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950</v>
      </c>
      <c r="G87" s="16">
        <f>'[3]07'!G89</f>
        <v>0</v>
      </c>
      <c r="H87" s="17">
        <f t="shared" si="59"/>
        <v>1270</v>
      </c>
      <c r="I87" s="15">
        <f>'[3]07'!J89</f>
        <v>-5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-5</v>
      </c>
      <c r="P87" s="18">
        <f>frq!C87</f>
        <v>1</v>
      </c>
      <c r="Q87" s="15">
        <f t="shared" si="33"/>
        <v>-5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-5</v>
      </c>
      <c r="X87" s="8">
        <f t="shared" si="36"/>
        <v>-0.5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-0.5</v>
      </c>
      <c r="AE87" s="8">
        <f t="shared" si="43"/>
        <v>-0.5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-0.5</v>
      </c>
      <c r="AL87" s="8">
        <f t="shared" si="35"/>
        <v>-4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-4</v>
      </c>
      <c r="AT87" s="8">
        <v>0</v>
      </c>
      <c r="AU87" s="8">
        <v>0</v>
      </c>
      <c r="AW87" s="204">
        <v>-0.5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-0.5</v>
      </c>
      <c r="BD87" s="204">
        <v>-0.5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-0.5</v>
      </c>
      <c r="BL87" s="8">
        <f t="shared" si="53"/>
        <v>0</v>
      </c>
      <c r="BM87" s="8">
        <f t="shared" si="54"/>
        <v>0</v>
      </c>
      <c r="BN87" s="8">
        <f t="shared" si="55"/>
        <v>-0.5</v>
      </c>
      <c r="BO87" s="8">
        <f t="shared" si="56"/>
        <v>-0.5</v>
      </c>
      <c r="BP87" s="182">
        <f t="shared" si="57"/>
        <v>0.5</v>
      </c>
      <c r="BQ87" s="182">
        <f t="shared" si="58"/>
        <v>0.5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950</v>
      </c>
      <c r="G88" s="16">
        <f>'[3]07'!G90</f>
        <v>0</v>
      </c>
      <c r="H88" s="17">
        <f t="shared" si="59"/>
        <v>1270</v>
      </c>
      <c r="I88" s="15">
        <f>'[3]07'!J90</f>
        <v>-5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-5</v>
      </c>
      <c r="P88" s="18">
        <f>frq!C88</f>
        <v>1</v>
      </c>
      <c r="Q88" s="15">
        <f t="shared" si="33"/>
        <v>-5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-5</v>
      </c>
      <c r="X88" s="8">
        <f t="shared" si="36"/>
        <v>-0.5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-0.5</v>
      </c>
      <c r="AE88" s="8">
        <f t="shared" si="43"/>
        <v>-0.5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-0.5</v>
      </c>
      <c r="AL88" s="8">
        <f t="shared" si="35"/>
        <v>-4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-4</v>
      </c>
      <c r="AT88" s="8">
        <v>0</v>
      </c>
      <c r="AU88" s="8">
        <v>0</v>
      </c>
      <c r="AW88" s="204">
        <v>-0.5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-0.5</v>
      </c>
      <c r="BD88" s="204">
        <v>-0.5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-0.5</v>
      </c>
      <c r="BL88" s="8">
        <f t="shared" si="53"/>
        <v>0</v>
      </c>
      <c r="BM88" s="8">
        <f t="shared" si="54"/>
        <v>0</v>
      </c>
      <c r="BN88" s="8">
        <f t="shared" si="55"/>
        <v>-0.5</v>
      </c>
      <c r="BO88" s="8">
        <f t="shared" si="56"/>
        <v>-0.5</v>
      </c>
      <c r="BP88" s="182">
        <f t="shared" si="57"/>
        <v>0.5</v>
      </c>
      <c r="BQ88" s="182">
        <f t="shared" si="58"/>
        <v>0.5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950</v>
      </c>
      <c r="G89" s="16">
        <f>'[3]07'!G91</f>
        <v>0</v>
      </c>
      <c r="H89" s="17">
        <f t="shared" si="59"/>
        <v>1270</v>
      </c>
      <c r="I89" s="15">
        <f>'[3]07'!J91</f>
        <v>-5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-5</v>
      </c>
      <c r="P89" s="18">
        <f>frq!C89</f>
        <v>1</v>
      </c>
      <c r="Q89" s="15">
        <f t="shared" si="33"/>
        <v>-5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-5</v>
      </c>
      <c r="X89" s="8">
        <f t="shared" si="36"/>
        <v>-0.5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-0.5</v>
      </c>
      <c r="AE89" s="8">
        <f t="shared" si="43"/>
        <v>-0.5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-0.5</v>
      </c>
      <c r="AL89" s="8">
        <f t="shared" si="35"/>
        <v>-4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-4</v>
      </c>
      <c r="AT89" s="8">
        <v>0</v>
      </c>
      <c r="AU89" s="8">
        <v>0</v>
      </c>
      <c r="AW89" s="204">
        <v>-0.5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-0.5</v>
      </c>
      <c r="BD89" s="204">
        <v>-0.5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-0.5</v>
      </c>
      <c r="BL89" s="8">
        <f t="shared" si="53"/>
        <v>0</v>
      </c>
      <c r="BM89" s="8">
        <f t="shared" si="54"/>
        <v>0</v>
      </c>
      <c r="BN89" s="8">
        <f t="shared" si="55"/>
        <v>-0.5</v>
      </c>
      <c r="BO89" s="8">
        <f t="shared" si="56"/>
        <v>-0.5</v>
      </c>
      <c r="BP89" s="182">
        <f t="shared" si="57"/>
        <v>0.5</v>
      </c>
      <c r="BQ89" s="182">
        <f t="shared" si="58"/>
        <v>0.5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950</v>
      </c>
      <c r="G90" s="16">
        <f>'[3]07'!G92</f>
        <v>0</v>
      </c>
      <c r="H90" s="17">
        <f t="shared" si="59"/>
        <v>1270</v>
      </c>
      <c r="I90" s="15">
        <f>'[3]07'!J92</f>
        <v>-5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-5</v>
      </c>
      <c r="P90" s="18">
        <f>frq!C90</f>
        <v>1</v>
      </c>
      <c r="Q90" s="15">
        <f t="shared" si="33"/>
        <v>-5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-5</v>
      </c>
      <c r="X90" s="8">
        <f t="shared" si="36"/>
        <v>-0.5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-0.5</v>
      </c>
      <c r="AE90" s="8">
        <f t="shared" si="43"/>
        <v>-0.5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-0.5</v>
      </c>
      <c r="AL90" s="8">
        <f t="shared" si="35"/>
        <v>-4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-4</v>
      </c>
      <c r="AT90" s="8">
        <v>0</v>
      </c>
      <c r="AU90" s="8">
        <v>0</v>
      </c>
      <c r="AW90" s="204">
        <v>-0.5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-0.5</v>
      </c>
      <c r="BD90" s="204">
        <v>-0.5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-0.5</v>
      </c>
      <c r="BL90" s="8">
        <f t="shared" si="53"/>
        <v>0</v>
      </c>
      <c r="BM90" s="8">
        <f t="shared" si="54"/>
        <v>0</v>
      </c>
      <c r="BN90" s="8">
        <f t="shared" si="55"/>
        <v>-0.5</v>
      </c>
      <c r="BO90" s="8">
        <f t="shared" si="56"/>
        <v>-0.5</v>
      </c>
      <c r="BP90" s="182">
        <f t="shared" si="57"/>
        <v>0.5</v>
      </c>
      <c r="BQ90" s="182">
        <f t="shared" si="58"/>
        <v>0.5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950</v>
      </c>
      <c r="G91" s="16">
        <f>'[3]07'!G93</f>
        <v>0</v>
      </c>
      <c r="H91" s="17">
        <f t="shared" si="59"/>
        <v>1270</v>
      </c>
      <c r="I91" s="15">
        <f>'[3]07'!J93</f>
        <v>-5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-5</v>
      </c>
      <c r="P91" s="18">
        <f>frq!C91</f>
        <v>1</v>
      </c>
      <c r="Q91" s="15">
        <f t="shared" si="33"/>
        <v>-5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-5</v>
      </c>
      <c r="X91" s="8">
        <f t="shared" si="36"/>
        <v>-0.5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-0.5</v>
      </c>
      <c r="AE91" s="8">
        <f t="shared" si="43"/>
        <v>-0.5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-0.5</v>
      </c>
      <c r="AL91" s="8">
        <f t="shared" si="35"/>
        <v>-4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-4</v>
      </c>
      <c r="AT91" s="8">
        <v>0</v>
      </c>
      <c r="AU91" s="8">
        <v>0</v>
      </c>
      <c r="AW91" s="204">
        <v>-0.5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-0.5</v>
      </c>
      <c r="BD91" s="204">
        <v>-0.5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-0.5</v>
      </c>
      <c r="BL91" s="8">
        <f t="shared" si="53"/>
        <v>0</v>
      </c>
      <c r="BM91" s="8">
        <f t="shared" si="54"/>
        <v>0</v>
      </c>
      <c r="BN91" s="8">
        <f t="shared" si="55"/>
        <v>-0.5</v>
      </c>
      <c r="BO91" s="8">
        <f t="shared" si="56"/>
        <v>-0.5</v>
      </c>
      <c r="BP91" s="182">
        <f t="shared" si="57"/>
        <v>0.5</v>
      </c>
      <c r="BQ91" s="182">
        <f t="shared" si="58"/>
        <v>0.5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950</v>
      </c>
      <c r="G92" s="16">
        <f>'[3]07'!G94</f>
        <v>0</v>
      </c>
      <c r="H92" s="17">
        <f t="shared" si="59"/>
        <v>1270</v>
      </c>
      <c r="I92" s="15">
        <f>'[3]07'!J94</f>
        <v>-5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-5</v>
      </c>
      <c r="P92" s="18">
        <f>frq!C92</f>
        <v>1</v>
      </c>
      <c r="Q92" s="15">
        <f t="shared" si="33"/>
        <v>-5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-5</v>
      </c>
      <c r="X92" s="8">
        <f t="shared" si="36"/>
        <v>-0.5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-0.5</v>
      </c>
      <c r="AE92" s="8">
        <f t="shared" si="43"/>
        <v>-0.5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-0.5</v>
      </c>
      <c r="AL92" s="8">
        <f t="shared" si="35"/>
        <v>-4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-4</v>
      </c>
      <c r="AT92" s="8">
        <v>0</v>
      </c>
      <c r="AU92" s="8">
        <v>0</v>
      </c>
      <c r="AW92" s="204">
        <v>-0.5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-0.5</v>
      </c>
      <c r="BD92" s="204">
        <v>-0.5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-0.5</v>
      </c>
      <c r="BL92" s="8">
        <f t="shared" si="53"/>
        <v>0</v>
      </c>
      <c r="BM92" s="8">
        <f t="shared" si="54"/>
        <v>0</v>
      </c>
      <c r="BN92" s="8">
        <f t="shared" si="55"/>
        <v>-0.5</v>
      </c>
      <c r="BO92" s="8">
        <f t="shared" si="56"/>
        <v>-0.5</v>
      </c>
      <c r="BP92" s="182">
        <f t="shared" si="57"/>
        <v>0.5</v>
      </c>
      <c r="BQ92" s="182">
        <f t="shared" si="58"/>
        <v>0.5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950</v>
      </c>
      <c r="G93" s="16">
        <f>'[3]07'!G95</f>
        <v>0</v>
      </c>
      <c r="H93" s="17">
        <f t="shared" si="59"/>
        <v>1270</v>
      </c>
      <c r="I93" s="15">
        <f>'[3]07'!J95</f>
        <v>-5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-5</v>
      </c>
      <c r="P93" s="18">
        <f>frq!C93</f>
        <v>1</v>
      </c>
      <c r="Q93" s="15">
        <f t="shared" si="33"/>
        <v>-5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-5</v>
      </c>
      <c r="X93" s="8">
        <f t="shared" si="36"/>
        <v>-0.5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-0.5</v>
      </c>
      <c r="AE93" s="8">
        <f t="shared" si="43"/>
        <v>-0.5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-0.5</v>
      </c>
      <c r="AL93" s="8">
        <f t="shared" si="35"/>
        <v>-4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-4</v>
      </c>
      <c r="AT93" s="8">
        <v>0</v>
      </c>
      <c r="AU93" s="8">
        <v>0</v>
      </c>
      <c r="AW93" s="204">
        <v>-0.5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-0.5</v>
      </c>
      <c r="BD93" s="204">
        <v>-0.5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-0.5</v>
      </c>
      <c r="BL93" s="8">
        <f t="shared" si="53"/>
        <v>0</v>
      </c>
      <c r="BM93" s="8">
        <f t="shared" si="54"/>
        <v>0</v>
      </c>
      <c r="BN93" s="8">
        <f t="shared" si="55"/>
        <v>-0.5</v>
      </c>
      <c r="BO93" s="8">
        <f t="shared" si="56"/>
        <v>-0.5</v>
      </c>
      <c r="BP93" s="182">
        <f t="shared" si="57"/>
        <v>0.5</v>
      </c>
      <c r="BQ93" s="182">
        <f t="shared" si="58"/>
        <v>0.5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950</v>
      </c>
      <c r="G94" s="16">
        <f>'[3]07'!G96</f>
        <v>0</v>
      </c>
      <c r="H94" s="17">
        <f t="shared" si="59"/>
        <v>1270</v>
      </c>
      <c r="I94" s="15">
        <f>'[3]07'!J96</f>
        <v>-5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-5</v>
      </c>
      <c r="P94" s="18">
        <f>frq!C94</f>
        <v>1</v>
      </c>
      <c r="Q94" s="15">
        <f t="shared" si="33"/>
        <v>-5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-5</v>
      </c>
      <c r="X94" s="8">
        <f t="shared" si="36"/>
        <v>-0.5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-0.5</v>
      </c>
      <c r="AE94" s="8">
        <f t="shared" si="43"/>
        <v>-0.5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-0.5</v>
      </c>
      <c r="AL94" s="8">
        <f t="shared" si="35"/>
        <v>-4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-4</v>
      </c>
      <c r="AT94" s="8">
        <v>0</v>
      </c>
      <c r="AU94" s="8">
        <v>0</v>
      </c>
      <c r="AW94" s="204">
        <v>-0.5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-0.5</v>
      </c>
      <c r="BD94" s="204">
        <v>-0.5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-0.5</v>
      </c>
      <c r="BL94" s="8">
        <f t="shared" si="53"/>
        <v>0</v>
      </c>
      <c r="BM94" s="8">
        <f t="shared" si="54"/>
        <v>0</v>
      </c>
      <c r="BN94" s="8">
        <f t="shared" si="55"/>
        <v>-0.5</v>
      </c>
      <c r="BO94" s="8">
        <f t="shared" si="56"/>
        <v>-0.5</v>
      </c>
      <c r="BP94" s="182">
        <f t="shared" si="57"/>
        <v>0.5</v>
      </c>
      <c r="BQ94" s="182">
        <f t="shared" si="58"/>
        <v>0.5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950</v>
      </c>
      <c r="G95" s="16">
        <f>'[3]07'!G97</f>
        <v>0</v>
      </c>
      <c r="H95" s="17">
        <f t="shared" si="59"/>
        <v>1270</v>
      </c>
      <c r="I95" s="15">
        <f>'[3]07'!J97</f>
        <v>-5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-5</v>
      </c>
      <c r="P95" s="18">
        <f>frq!C95</f>
        <v>1</v>
      </c>
      <c r="Q95" s="15">
        <f t="shared" si="33"/>
        <v>-5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-5</v>
      </c>
      <c r="X95" s="8">
        <f t="shared" si="36"/>
        <v>-0.5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-0.5</v>
      </c>
      <c r="AE95" s="8">
        <f t="shared" si="43"/>
        <v>-0.5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-0.5</v>
      </c>
      <c r="AL95" s="8">
        <f t="shared" si="35"/>
        <v>-4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-4</v>
      </c>
      <c r="AT95" s="8">
        <v>0</v>
      </c>
      <c r="AU95" s="8">
        <v>0</v>
      </c>
      <c r="AW95" s="204">
        <v>-0.5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-0.5</v>
      </c>
      <c r="BD95" s="204">
        <v>-0.5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-0.5</v>
      </c>
      <c r="BL95" s="8">
        <f t="shared" si="53"/>
        <v>0</v>
      </c>
      <c r="BM95" s="8">
        <f t="shared" si="54"/>
        <v>0</v>
      </c>
      <c r="BN95" s="8">
        <f t="shared" si="55"/>
        <v>-0.5</v>
      </c>
      <c r="BO95" s="8">
        <f t="shared" si="56"/>
        <v>-0.5</v>
      </c>
      <c r="BP95" s="182">
        <f t="shared" si="57"/>
        <v>0.5</v>
      </c>
      <c r="BQ95" s="182">
        <f t="shared" si="58"/>
        <v>0.5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950</v>
      </c>
      <c r="G96" s="16">
        <f>'[3]07'!G98</f>
        <v>0</v>
      </c>
      <c r="H96" s="17">
        <f t="shared" si="59"/>
        <v>1270</v>
      </c>
      <c r="I96" s="15">
        <f>'[3]07'!J98</f>
        <v>-5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-5</v>
      </c>
      <c r="P96" s="18">
        <f>frq!C96</f>
        <v>1</v>
      </c>
      <c r="Q96" s="15">
        <f t="shared" si="33"/>
        <v>-5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-5</v>
      </c>
      <c r="X96" s="8">
        <f t="shared" si="36"/>
        <v>-0.5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-0.5</v>
      </c>
      <c r="AE96" s="8">
        <f t="shared" si="43"/>
        <v>-0.5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-0.5</v>
      </c>
      <c r="AL96" s="8">
        <f t="shared" si="35"/>
        <v>-4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-4</v>
      </c>
      <c r="AT96" s="8">
        <v>0</v>
      </c>
      <c r="AU96" s="8">
        <v>0</v>
      </c>
      <c r="AW96" s="204">
        <v>-0.5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-0.5</v>
      </c>
      <c r="BD96" s="204">
        <v>-0.5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-0.5</v>
      </c>
      <c r="BL96" s="8">
        <f t="shared" si="53"/>
        <v>0</v>
      </c>
      <c r="BM96" s="8">
        <f t="shared" si="54"/>
        <v>0</v>
      </c>
      <c r="BN96" s="8">
        <f t="shared" si="55"/>
        <v>-0.5</v>
      </c>
      <c r="BO96" s="8">
        <f t="shared" si="56"/>
        <v>-0.5</v>
      </c>
      <c r="BP96" s="182">
        <f t="shared" si="57"/>
        <v>0.5</v>
      </c>
      <c r="BQ96" s="182">
        <f t="shared" si="58"/>
        <v>0.5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950</v>
      </c>
      <c r="G97" s="16">
        <f>'[3]07'!G99</f>
        <v>0</v>
      </c>
      <c r="H97" s="17">
        <f t="shared" si="59"/>
        <v>1270</v>
      </c>
      <c r="I97" s="15">
        <f>'[3]07'!J99</f>
        <v>-5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-5</v>
      </c>
      <c r="P97" s="18">
        <f>frq!C97</f>
        <v>1</v>
      </c>
      <c r="Q97" s="15">
        <f t="shared" si="33"/>
        <v>-5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-5</v>
      </c>
      <c r="X97" s="8">
        <f t="shared" si="36"/>
        <v>-0.5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-0.5</v>
      </c>
      <c r="AE97" s="8">
        <f t="shared" si="43"/>
        <v>-0.5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-0.5</v>
      </c>
      <c r="AL97" s="8">
        <f t="shared" si="35"/>
        <v>-4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-4</v>
      </c>
      <c r="AT97" s="8">
        <v>0</v>
      </c>
      <c r="AU97" s="8">
        <v>0</v>
      </c>
      <c r="AW97" s="204">
        <v>-0.5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-0.5</v>
      </c>
      <c r="BD97" s="204">
        <v>-0.5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-0.5</v>
      </c>
      <c r="BL97" s="8">
        <f t="shared" si="53"/>
        <v>0</v>
      </c>
      <c r="BM97" s="8">
        <f t="shared" si="54"/>
        <v>0</v>
      </c>
      <c r="BN97" s="8">
        <f t="shared" si="55"/>
        <v>-0.5</v>
      </c>
      <c r="BO97" s="8">
        <f t="shared" si="56"/>
        <v>-0.5</v>
      </c>
      <c r="BP97" s="182">
        <f t="shared" si="57"/>
        <v>0.5</v>
      </c>
      <c r="BQ97" s="182">
        <f t="shared" si="58"/>
        <v>0.5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950</v>
      </c>
      <c r="G98" s="16">
        <f>'[3]07'!G100</f>
        <v>0</v>
      </c>
      <c r="H98" s="17">
        <f t="shared" si="59"/>
        <v>1270</v>
      </c>
      <c r="I98" s="15">
        <f>'[3]07'!J100</f>
        <v>-5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-5</v>
      </c>
      <c r="P98" s="18">
        <f>frq!C98</f>
        <v>1</v>
      </c>
      <c r="Q98" s="15">
        <f t="shared" si="33"/>
        <v>-5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-5</v>
      </c>
      <c r="X98" s="8">
        <f t="shared" si="36"/>
        <v>-0.5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-0.5</v>
      </c>
      <c r="AE98" s="8">
        <f t="shared" si="43"/>
        <v>-0.5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-0.5</v>
      </c>
      <c r="AL98" s="8">
        <f t="shared" si="35"/>
        <v>-4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-4</v>
      </c>
      <c r="AT98" s="8">
        <v>0</v>
      </c>
      <c r="AU98" s="8">
        <v>0</v>
      </c>
      <c r="AW98" s="204">
        <v>-0.5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-0.5</v>
      </c>
      <c r="BD98" s="204">
        <v>-0.5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-0.5</v>
      </c>
      <c r="BL98" s="8">
        <f t="shared" si="53"/>
        <v>0</v>
      </c>
      <c r="BM98" s="8">
        <f t="shared" si="54"/>
        <v>0</v>
      </c>
      <c r="BN98" s="8">
        <f t="shared" si="55"/>
        <v>-0.5</v>
      </c>
      <c r="BO98" s="8">
        <f t="shared" si="56"/>
        <v>-0.5</v>
      </c>
      <c r="BP98" s="182">
        <f t="shared" si="57"/>
        <v>0.5</v>
      </c>
      <c r="BQ98" s="182">
        <f t="shared" si="58"/>
        <v>0.5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0.51531799999999994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0.51531799999999994</v>
      </c>
      <c r="P99" s="15">
        <f t="shared" si="62"/>
        <v>2.4E-2</v>
      </c>
      <c r="Q99" s="15">
        <f t="shared" si="62"/>
        <v>0.51531799999999994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0.51531799999999994</v>
      </c>
      <c r="X99" s="15">
        <f t="shared" si="62"/>
        <v>6.182500000000006E-2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6.182500000000006E-2</v>
      </c>
      <c r="AE99" s="15">
        <f t="shared" si="62"/>
        <v>3.778000000000007E-2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3.778000000000007E-2</v>
      </c>
      <c r="AL99" s="15">
        <f t="shared" si="62"/>
        <v>0.4157130000000005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0.4157130000000005</v>
      </c>
      <c r="AS99" s="15">
        <f t="shared" si="62"/>
        <v>0</v>
      </c>
      <c r="AT99" s="15">
        <f t="shared" si="62"/>
        <v>7.1249999999999994E-2</v>
      </c>
      <c r="AU99" s="15">
        <f t="shared" si="62"/>
        <v>4.9830000000000013E-2</v>
      </c>
      <c r="AV99" s="15">
        <f t="shared" si="62"/>
        <v>0</v>
      </c>
      <c r="AW99" s="15">
        <f t="shared" si="62"/>
        <v>6.182500000000006E-2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6.182500000000006E-2</v>
      </c>
      <c r="BD99" s="15">
        <f t="shared" si="62"/>
        <v>3.778000000000007E-2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3.778000000000007E-2</v>
      </c>
      <c r="BK99" s="15"/>
      <c r="BL99" s="15">
        <f t="shared" si="63"/>
        <v>7.1249999999999994E-2</v>
      </c>
      <c r="BM99" s="15">
        <f t="shared" si="63"/>
        <v>4.9830000000000013E-2</v>
      </c>
      <c r="BN99" s="15">
        <f t="shared" si="63"/>
        <v>6.182500000000006E-2</v>
      </c>
      <c r="BO99" s="15">
        <f t="shared" si="63"/>
        <v>3.778000000000007E-2</v>
      </c>
      <c r="BP99" s="15">
        <f t="shared" si="63"/>
        <v>9.4250000000000011E-3</v>
      </c>
      <c r="BQ99" s="15">
        <f t="shared" si="63"/>
        <v>1.2049999999999998E-2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44841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44841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0</v>
      </c>
      <c r="E3">
        <f>PPCL!N3</f>
        <v>0</v>
      </c>
      <c r="F3">
        <f>B3+C3</f>
        <v>120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2.88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40" workbookViewId="0">
      <selection activeCell="I53" sqref="I53:N5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34.6</v>
      </c>
      <c r="E3">
        <f>GT!N3</f>
        <v>0</v>
      </c>
      <c r="F3">
        <f>B3+C3</f>
        <v>72</v>
      </c>
      <c r="G3">
        <f>D3+E3-X3</f>
        <v>34.6</v>
      </c>
      <c r="H3" s="154"/>
      <c r="I3">
        <f>BRPL_EOD!AC3+BRPL_EOD!AD3</f>
        <v>12.46</v>
      </c>
      <c r="J3">
        <f>BYPL_EOD!AC3+BYPL_EOD!AD3</f>
        <v>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34.53</v>
      </c>
      <c r="O3" s="154">
        <f t="shared" ref="O3:O66" si="1">G3-N3</f>
        <v>7.0000000000000284E-2</v>
      </c>
      <c r="P3">
        <v>12.485259194902984</v>
      </c>
      <c r="Q3">
        <v>8.0162177816391544</v>
      </c>
      <c r="R3">
        <v>0</v>
      </c>
      <c r="S3">
        <v>2.0741963509991312</v>
      </c>
      <c r="T3">
        <v>12.024326672458731</v>
      </c>
      <c r="U3" s="156">
        <f t="shared" ref="U3:U66" si="2">SUM(P3:T3)</f>
        <v>34.599999999999994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54"/>
      <c r="I4">
        <f>BRPL_EOD!AC4+BRPL_EOD!AD4</f>
        <v>12.46</v>
      </c>
      <c r="J4">
        <f>BYPL_EOD!AC4+BYPL_EOD!AD4</f>
        <v>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34.53</v>
      </c>
      <c r="O4" s="154">
        <f t="shared" si="1"/>
        <v>7.0000000000000284E-2</v>
      </c>
      <c r="P4">
        <v>12.485259194902984</v>
      </c>
      <c r="Q4">
        <v>8.0162177816391544</v>
      </c>
      <c r="R4">
        <v>0</v>
      </c>
      <c r="S4">
        <v>2.0741963509991312</v>
      </c>
      <c r="T4">
        <v>12.024326672458731</v>
      </c>
      <c r="U4" s="156">
        <f t="shared" si="2"/>
        <v>34.599999999999994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34.6</v>
      </c>
      <c r="E5">
        <f>GT!N5</f>
        <v>0</v>
      </c>
      <c r="F5">
        <f t="shared" si="4"/>
        <v>72</v>
      </c>
      <c r="G5">
        <f t="shared" si="5"/>
        <v>34.6</v>
      </c>
      <c r="H5" s="154"/>
      <c r="I5">
        <f>BRPL_EOD!AC5+BRPL_EOD!AD5</f>
        <v>12.46</v>
      </c>
      <c r="J5">
        <f>BYPL_EOD!AC5+BYPL_EOD!AD5</f>
        <v>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34.53</v>
      </c>
      <c r="O5" s="154">
        <f t="shared" si="1"/>
        <v>7.0000000000000284E-2</v>
      </c>
      <c r="P5">
        <v>12.485259194902984</v>
      </c>
      <c r="Q5">
        <v>8.0162177816391544</v>
      </c>
      <c r="R5">
        <v>0</v>
      </c>
      <c r="S5">
        <v>2.0741963509991312</v>
      </c>
      <c r="T5">
        <v>12.024326672458731</v>
      </c>
      <c r="U5" s="156">
        <f t="shared" si="2"/>
        <v>34.599999999999994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34.6</v>
      </c>
      <c r="E6">
        <f>GT!N6</f>
        <v>0</v>
      </c>
      <c r="F6">
        <f t="shared" si="4"/>
        <v>72</v>
      </c>
      <c r="G6">
        <f t="shared" si="5"/>
        <v>34.6</v>
      </c>
      <c r="H6" s="154"/>
      <c r="I6">
        <f>BRPL_EOD!AC6+BRPL_EOD!AD6</f>
        <v>12.46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34.53</v>
      </c>
      <c r="O6" s="154">
        <f t="shared" si="1"/>
        <v>7.0000000000000284E-2</v>
      </c>
      <c r="P6">
        <v>12.485259194902984</v>
      </c>
      <c r="Q6">
        <v>8.0162177816391544</v>
      </c>
      <c r="R6">
        <v>0</v>
      </c>
      <c r="S6">
        <v>2.0741963509991312</v>
      </c>
      <c r="T6">
        <v>12.024326672458731</v>
      </c>
      <c r="U6" s="156">
        <f t="shared" si="2"/>
        <v>34.599999999999994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34.6</v>
      </c>
      <c r="E7">
        <f>GT!N7</f>
        <v>0</v>
      </c>
      <c r="F7">
        <f t="shared" si="4"/>
        <v>72</v>
      </c>
      <c r="G7">
        <f t="shared" si="5"/>
        <v>34.6</v>
      </c>
      <c r="H7" s="154"/>
      <c r="I7">
        <f>BRPL_EOD!AC7+BRPL_EOD!AD7</f>
        <v>12.46</v>
      </c>
      <c r="J7">
        <f>BYPL_EOD!AC7+BYPL_EOD!AD7</f>
        <v>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34.53</v>
      </c>
      <c r="O7" s="154">
        <f t="shared" si="1"/>
        <v>7.0000000000000284E-2</v>
      </c>
      <c r="P7">
        <v>12.485259194902984</v>
      </c>
      <c r="Q7">
        <v>8.0162177816391544</v>
      </c>
      <c r="R7">
        <v>0</v>
      </c>
      <c r="S7">
        <v>2.0741963509991312</v>
      </c>
      <c r="T7">
        <v>12.024326672458731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34.6</v>
      </c>
      <c r="E8">
        <f>GT!N8</f>
        <v>0</v>
      </c>
      <c r="F8">
        <f t="shared" si="4"/>
        <v>72</v>
      </c>
      <c r="G8">
        <f t="shared" si="5"/>
        <v>34.6</v>
      </c>
      <c r="H8" s="154"/>
      <c r="I8">
        <f>BRPL_EOD!AC8+BRPL_EOD!AD8</f>
        <v>12.46</v>
      </c>
      <c r="J8">
        <f>BYPL_EOD!AC8+BYPL_EOD!AD8</f>
        <v>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34.53</v>
      </c>
      <c r="O8" s="154">
        <f t="shared" si="1"/>
        <v>7.0000000000000284E-2</v>
      </c>
      <c r="P8">
        <v>12.485259194902984</v>
      </c>
      <c r="Q8">
        <v>8.0162177816391544</v>
      </c>
      <c r="R8">
        <v>0</v>
      </c>
      <c r="S8">
        <v>2.0741963509991312</v>
      </c>
      <c r="T8">
        <v>12.024326672458731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34.6</v>
      </c>
      <c r="E9">
        <f>GT!N9</f>
        <v>0</v>
      </c>
      <c r="F9">
        <f t="shared" si="4"/>
        <v>72</v>
      </c>
      <c r="G9">
        <f t="shared" si="5"/>
        <v>34.6</v>
      </c>
      <c r="H9" s="154"/>
      <c r="I9">
        <f>BRPL_EOD!AC9+BRPL_EOD!AD9</f>
        <v>12.46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34.53</v>
      </c>
      <c r="O9" s="154">
        <f t="shared" si="1"/>
        <v>7.0000000000000284E-2</v>
      </c>
      <c r="P9">
        <v>12.485259194902984</v>
      </c>
      <c r="Q9">
        <v>8.0162177816391544</v>
      </c>
      <c r="R9">
        <v>0</v>
      </c>
      <c r="S9">
        <v>2.0741963509991312</v>
      </c>
      <c r="T9">
        <v>12.024326672458731</v>
      </c>
      <c r="U9" s="156">
        <f t="shared" si="2"/>
        <v>34.599999999999994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34.6</v>
      </c>
      <c r="E10">
        <f>GT!N10</f>
        <v>0</v>
      </c>
      <c r="F10">
        <f t="shared" si="4"/>
        <v>72</v>
      </c>
      <c r="G10">
        <f t="shared" si="5"/>
        <v>34.6</v>
      </c>
      <c r="H10" s="154"/>
      <c r="I10">
        <f>BRPL_EOD!AC10+BRPL_EOD!AD10</f>
        <v>12.46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34.53</v>
      </c>
      <c r="O10" s="154">
        <f t="shared" si="1"/>
        <v>7.0000000000000284E-2</v>
      </c>
      <c r="P10">
        <v>12.485259194902984</v>
      </c>
      <c r="Q10">
        <v>8.0162177816391544</v>
      </c>
      <c r="R10">
        <v>0</v>
      </c>
      <c r="S10">
        <v>2.0741963509991312</v>
      </c>
      <c r="T10">
        <v>12.024326672458731</v>
      </c>
      <c r="U10" s="156">
        <f t="shared" si="2"/>
        <v>34.599999999999994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54"/>
      <c r="I11">
        <f>BRPL_EOD!AC11+BRPL_EOD!AD11</f>
        <v>12.46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34.53</v>
      </c>
      <c r="O11" s="154">
        <f t="shared" si="1"/>
        <v>7.0000000000000284E-2</v>
      </c>
      <c r="P11">
        <v>12.485259194902984</v>
      </c>
      <c r="Q11">
        <v>8.0162177816391544</v>
      </c>
      <c r="R11">
        <v>0</v>
      </c>
      <c r="S11">
        <v>2.0741963509991312</v>
      </c>
      <c r="T11">
        <v>12.024326672458731</v>
      </c>
      <c r="U11" s="156">
        <f t="shared" si="2"/>
        <v>34.599999999999994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34.6</v>
      </c>
      <c r="E12">
        <f>GT!N12</f>
        <v>0</v>
      </c>
      <c r="F12">
        <f t="shared" si="4"/>
        <v>72</v>
      </c>
      <c r="G12">
        <f t="shared" si="5"/>
        <v>34.6</v>
      </c>
      <c r="H12" s="154"/>
      <c r="I12">
        <f>BRPL_EOD!AC12+BRPL_EOD!AD12</f>
        <v>4.17</v>
      </c>
      <c r="J12">
        <f>BYPL_EOD!AC12+BYPL_EOD!AD12</f>
        <v>18.72</v>
      </c>
      <c r="K12">
        <f>MES_EOD!AC12+MES_EOD!AD12</f>
        <v>0</v>
      </c>
      <c r="L12">
        <f>NDMC_EOD!AC12+NDMC_EOD!AD12</f>
        <v>1.73</v>
      </c>
      <c r="M12">
        <f>TPDDL_EOD!AC12+TPDDL_EOD!AD12</f>
        <v>10</v>
      </c>
      <c r="N12">
        <f t="shared" si="0"/>
        <v>34.620000000000005</v>
      </c>
      <c r="O12" s="154">
        <f t="shared" si="1"/>
        <v>-2.0000000000003126E-2</v>
      </c>
      <c r="P12">
        <v>4.1675909878682837</v>
      </c>
      <c r="Q12">
        <v>18.70918544194107</v>
      </c>
      <c r="R12">
        <v>0</v>
      </c>
      <c r="S12">
        <v>1.7290005777007509</v>
      </c>
      <c r="T12">
        <v>9.99422299248989</v>
      </c>
      <c r="U12" s="156">
        <f t="shared" si="2"/>
        <v>34.599999999999994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34.6</v>
      </c>
      <c r="E13">
        <f>GT!N13</f>
        <v>0</v>
      </c>
      <c r="F13">
        <f t="shared" si="4"/>
        <v>72</v>
      </c>
      <c r="G13">
        <f t="shared" si="5"/>
        <v>34.6</v>
      </c>
      <c r="H13" s="154"/>
      <c r="I13">
        <f>BRPL_EOD!AC13+BRPL_EOD!AD13</f>
        <v>4.17</v>
      </c>
      <c r="J13">
        <f>BYPL_EOD!AC13+BYPL_EOD!AD13</f>
        <v>18.72</v>
      </c>
      <c r="K13">
        <f>MES_EOD!AC13+MES_EOD!AD13</f>
        <v>0</v>
      </c>
      <c r="L13">
        <f>NDMC_EOD!AC13+NDMC_EOD!AD13</f>
        <v>1.73</v>
      </c>
      <c r="M13">
        <f>TPDDL_EOD!AC13+TPDDL_EOD!AD13</f>
        <v>10</v>
      </c>
      <c r="N13">
        <f t="shared" si="0"/>
        <v>34.620000000000005</v>
      </c>
      <c r="O13" s="154">
        <f t="shared" si="1"/>
        <v>-2.0000000000003126E-2</v>
      </c>
      <c r="P13">
        <v>4.1675909878682837</v>
      </c>
      <c r="Q13">
        <v>18.70918544194107</v>
      </c>
      <c r="R13">
        <v>0</v>
      </c>
      <c r="S13">
        <v>1.7290005777007509</v>
      </c>
      <c r="T13">
        <v>9.99422299248989</v>
      </c>
      <c r="U13" s="156">
        <f t="shared" si="2"/>
        <v>34.599999999999994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34.6</v>
      </c>
      <c r="E14">
        <f>GT!N14</f>
        <v>0</v>
      </c>
      <c r="F14">
        <f t="shared" si="4"/>
        <v>72</v>
      </c>
      <c r="G14">
        <f t="shared" si="5"/>
        <v>34.6</v>
      </c>
      <c r="H14" s="154"/>
      <c r="I14">
        <f>BRPL_EOD!AC14+BRPL_EOD!AD14</f>
        <v>4.17</v>
      </c>
      <c r="J14">
        <f>BYPL_EOD!AC14+BYPL_EOD!AD14</f>
        <v>18.72</v>
      </c>
      <c r="K14">
        <f>MES_EOD!AC14+MES_EOD!AD14</f>
        <v>0</v>
      </c>
      <c r="L14">
        <f>NDMC_EOD!AC14+NDMC_EOD!AD14</f>
        <v>1.73</v>
      </c>
      <c r="M14">
        <f>TPDDL_EOD!AC14+TPDDL_EOD!AD14</f>
        <v>10</v>
      </c>
      <c r="N14">
        <f t="shared" si="0"/>
        <v>34.620000000000005</v>
      </c>
      <c r="O14" s="154">
        <f t="shared" si="1"/>
        <v>-2.0000000000003126E-2</v>
      </c>
      <c r="P14">
        <v>4.1675909878682837</v>
      </c>
      <c r="Q14">
        <v>18.70918544194107</v>
      </c>
      <c r="R14">
        <v>0</v>
      </c>
      <c r="S14">
        <v>1.7290005777007509</v>
      </c>
      <c r="T14">
        <v>9.99422299248989</v>
      </c>
      <c r="U14" s="156">
        <f t="shared" si="2"/>
        <v>34.599999999999994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34.6</v>
      </c>
      <c r="E15">
        <f>GT!N15</f>
        <v>0</v>
      </c>
      <c r="F15">
        <f t="shared" si="4"/>
        <v>72</v>
      </c>
      <c r="G15">
        <f t="shared" si="5"/>
        <v>34.6</v>
      </c>
      <c r="H15" s="154"/>
      <c r="I15">
        <f>BRPL_EOD!AC15+BRPL_EOD!AD15</f>
        <v>12.46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34.53</v>
      </c>
      <c r="O15" s="154">
        <f t="shared" si="1"/>
        <v>7.0000000000000284E-2</v>
      </c>
      <c r="P15">
        <v>12.485259194902984</v>
      </c>
      <c r="Q15">
        <v>8.0162177816391544</v>
      </c>
      <c r="R15">
        <v>0</v>
      </c>
      <c r="S15">
        <v>2.0741963509991312</v>
      </c>
      <c r="T15">
        <v>12.024326672458731</v>
      </c>
      <c r="U15" s="156">
        <f t="shared" si="2"/>
        <v>34.599999999999994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34.6</v>
      </c>
      <c r="E16">
        <f>GT!N16</f>
        <v>0</v>
      </c>
      <c r="F16">
        <f t="shared" si="4"/>
        <v>72</v>
      </c>
      <c r="G16">
        <f t="shared" si="5"/>
        <v>34.6</v>
      </c>
      <c r="H16" s="154"/>
      <c r="I16">
        <f>BRPL_EOD!AC16+BRPL_EOD!AD16</f>
        <v>12.46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34.53</v>
      </c>
      <c r="O16" s="154">
        <f t="shared" si="1"/>
        <v>7.0000000000000284E-2</v>
      </c>
      <c r="P16">
        <v>12.485259194902984</v>
      </c>
      <c r="Q16">
        <v>8.0162177816391544</v>
      </c>
      <c r="R16">
        <v>0</v>
      </c>
      <c r="S16">
        <v>2.0741963509991312</v>
      </c>
      <c r="T16">
        <v>12.024326672458731</v>
      </c>
      <c r="U16" s="156">
        <f t="shared" si="2"/>
        <v>34.599999999999994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34.6</v>
      </c>
      <c r="E17">
        <f>GT!N17</f>
        <v>0</v>
      </c>
      <c r="F17">
        <f t="shared" si="4"/>
        <v>72</v>
      </c>
      <c r="G17">
        <f t="shared" si="5"/>
        <v>34.6</v>
      </c>
      <c r="H17" s="154"/>
      <c r="I17">
        <f>BRPL_EOD!AC17+BRPL_EOD!AD17</f>
        <v>4.17</v>
      </c>
      <c r="J17">
        <f>BYPL_EOD!AC17+BYPL_EOD!AD17</f>
        <v>18.72</v>
      </c>
      <c r="K17">
        <f>MES_EOD!AC17+MES_EOD!AD17</f>
        <v>0</v>
      </c>
      <c r="L17">
        <f>NDMC_EOD!AC17+NDMC_EOD!AD17</f>
        <v>1.73</v>
      </c>
      <c r="M17">
        <f>TPDDL_EOD!AC17+TPDDL_EOD!AD17</f>
        <v>10</v>
      </c>
      <c r="N17">
        <f t="shared" si="0"/>
        <v>34.620000000000005</v>
      </c>
      <c r="O17" s="154">
        <f t="shared" si="1"/>
        <v>-2.0000000000003126E-2</v>
      </c>
      <c r="P17">
        <v>4.1675909878682837</v>
      </c>
      <c r="Q17">
        <v>18.70918544194107</v>
      </c>
      <c r="R17">
        <v>0</v>
      </c>
      <c r="S17">
        <v>1.7290005777007509</v>
      </c>
      <c r="T17">
        <v>9.99422299248989</v>
      </c>
      <c r="U17" s="156">
        <f t="shared" si="2"/>
        <v>34.599999999999994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34.6</v>
      </c>
      <c r="E18">
        <f>GT!N18</f>
        <v>0</v>
      </c>
      <c r="F18">
        <f t="shared" si="4"/>
        <v>72</v>
      </c>
      <c r="G18">
        <f t="shared" si="5"/>
        <v>34.6</v>
      </c>
      <c r="H18" s="154"/>
      <c r="I18">
        <f>BRPL_EOD!AC18+BRPL_EOD!AD18</f>
        <v>4.17</v>
      </c>
      <c r="J18">
        <f>BYPL_EOD!AC18+BYPL_EOD!AD18</f>
        <v>18.72</v>
      </c>
      <c r="K18">
        <f>MES_EOD!AC18+MES_EOD!AD18</f>
        <v>0</v>
      </c>
      <c r="L18">
        <f>NDMC_EOD!AC18+NDMC_EOD!AD18</f>
        <v>1.73</v>
      </c>
      <c r="M18">
        <f>TPDDL_EOD!AC18+TPDDL_EOD!AD18</f>
        <v>10</v>
      </c>
      <c r="N18">
        <f t="shared" si="0"/>
        <v>34.620000000000005</v>
      </c>
      <c r="O18" s="154">
        <f t="shared" si="1"/>
        <v>-2.0000000000003126E-2</v>
      </c>
      <c r="P18">
        <v>4.1675909878682837</v>
      </c>
      <c r="Q18">
        <v>18.70918544194107</v>
      </c>
      <c r="R18">
        <v>0</v>
      </c>
      <c r="S18">
        <v>1.7290005777007509</v>
      </c>
      <c r="T18">
        <v>9.99422299248989</v>
      </c>
      <c r="U18" s="156">
        <f t="shared" si="2"/>
        <v>34.599999999999994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72</v>
      </c>
      <c r="G19">
        <f t="shared" si="5"/>
        <v>35.6</v>
      </c>
      <c r="H19" s="154"/>
      <c r="I19">
        <f>BRPL_EOD!AC19+BRPL_EOD!AD19</f>
        <v>12.46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34.53</v>
      </c>
      <c r="O19" s="154">
        <f t="shared" si="1"/>
        <v>1.0700000000000003</v>
      </c>
      <c r="P19">
        <v>12.846104836374169</v>
      </c>
      <c r="Q19">
        <v>8.2479003764842158</v>
      </c>
      <c r="R19">
        <v>0</v>
      </c>
      <c r="S19">
        <v>2.1341442224152911</v>
      </c>
      <c r="T19">
        <v>12.371850564726325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35.6</v>
      </c>
      <c r="E20">
        <f>GT!N20</f>
        <v>0</v>
      </c>
      <c r="F20">
        <f t="shared" si="4"/>
        <v>72</v>
      </c>
      <c r="G20">
        <f t="shared" si="5"/>
        <v>35.6</v>
      </c>
      <c r="H20" s="154"/>
      <c r="I20">
        <f>BRPL_EOD!AC20+BRPL_EOD!AD20</f>
        <v>12.46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34.53</v>
      </c>
      <c r="O20" s="154">
        <f t="shared" si="1"/>
        <v>1.0700000000000003</v>
      </c>
      <c r="P20">
        <v>12.846104836374169</v>
      </c>
      <c r="Q20">
        <v>8.2479003764842158</v>
      </c>
      <c r="R20">
        <v>0</v>
      </c>
      <c r="S20">
        <v>2.1341442224152911</v>
      </c>
      <c r="T20">
        <v>12.371850564726325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35.6</v>
      </c>
      <c r="E21">
        <f>GT!N21</f>
        <v>0</v>
      </c>
      <c r="F21">
        <f t="shared" si="4"/>
        <v>72</v>
      </c>
      <c r="G21">
        <f t="shared" si="5"/>
        <v>35.6</v>
      </c>
      <c r="H21" s="154"/>
      <c r="I21">
        <f>BRPL_EOD!AC21+BRPL_EOD!AD21</f>
        <v>12.46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34.53</v>
      </c>
      <c r="O21" s="154">
        <f t="shared" si="1"/>
        <v>1.0700000000000003</v>
      </c>
      <c r="P21">
        <v>12.846104836374169</v>
      </c>
      <c r="Q21">
        <v>8.2479003764842158</v>
      </c>
      <c r="R21">
        <v>0</v>
      </c>
      <c r="S21">
        <v>2.1341442224152911</v>
      </c>
      <c r="T21">
        <v>12.371850564726325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72</v>
      </c>
      <c r="G22">
        <f t="shared" si="5"/>
        <v>35.6</v>
      </c>
      <c r="H22" s="154"/>
      <c r="I22">
        <f>BRPL_EOD!AC22+BRPL_EOD!AD22</f>
        <v>12.46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34.53</v>
      </c>
      <c r="O22" s="154">
        <f t="shared" si="1"/>
        <v>1.0700000000000003</v>
      </c>
      <c r="P22">
        <v>12.846104836374169</v>
      </c>
      <c r="Q22">
        <v>8.2479003764842158</v>
      </c>
      <c r="R22">
        <v>0</v>
      </c>
      <c r="S22">
        <v>2.1341442224152911</v>
      </c>
      <c r="T22">
        <v>12.371850564726325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72</v>
      </c>
      <c r="G23">
        <f t="shared" si="5"/>
        <v>35.6</v>
      </c>
      <c r="H23" s="154"/>
      <c r="I23">
        <f>BRPL_EOD!AC23+BRPL_EOD!AD23</f>
        <v>12.46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34.53</v>
      </c>
      <c r="O23" s="154">
        <f t="shared" si="1"/>
        <v>1.0700000000000003</v>
      </c>
      <c r="P23">
        <v>12.846104836374169</v>
      </c>
      <c r="Q23">
        <v>8.2479003764842158</v>
      </c>
      <c r="R23">
        <v>0</v>
      </c>
      <c r="S23">
        <v>2.1341442224152911</v>
      </c>
      <c r="T23">
        <v>12.371850564726325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54"/>
      <c r="I24">
        <f>BRPL_EOD!AC24+BRPL_EOD!AD24</f>
        <v>12.46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34.53</v>
      </c>
      <c r="O24" s="154">
        <f t="shared" si="1"/>
        <v>1.0700000000000003</v>
      </c>
      <c r="P24">
        <v>12.846104836374169</v>
      </c>
      <c r="Q24">
        <v>8.2479003764842158</v>
      </c>
      <c r="R24">
        <v>0</v>
      </c>
      <c r="S24">
        <v>2.1341442224152911</v>
      </c>
      <c r="T24">
        <v>12.371850564726325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54"/>
      <c r="I25">
        <f>BRPL_EOD!AC25+BRPL_EOD!AD25</f>
        <v>12.46</v>
      </c>
      <c r="J25">
        <f>BYPL_EOD!AC25+BYPL_EOD!AD25</f>
        <v>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34.53</v>
      </c>
      <c r="O25" s="154">
        <f t="shared" si="1"/>
        <v>1.0700000000000003</v>
      </c>
      <c r="P25">
        <v>12.846104836374169</v>
      </c>
      <c r="Q25">
        <v>8.2479003764842158</v>
      </c>
      <c r="R25">
        <v>0</v>
      </c>
      <c r="S25">
        <v>2.1341442224152911</v>
      </c>
      <c r="T25">
        <v>12.371850564726325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54"/>
      <c r="I26">
        <f>BRPL_EOD!AC26+BRPL_EOD!AD26</f>
        <v>12.46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34.53</v>
      </c>
      <c r="O26" s="154">
        <f t="shared" si="1"/>
        <v>1.0700000000000003</v>
      </c>
      <c r="P26">
        <v>12.846104836374169</v>
      </c>
      <c r="Q26">
        <v>8.2479003764842158</v>
      </c>
      <c r="R26">
        <v>0</v>
      </c>
      <c r="S26">
        <v>2.1341442224152911</v>
      </c>
      <c r="T26">
        <v>12.371850564726325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54"/>
      <c r="I27">
        <f>BRPL_EOD!AC27+BRPL_EOD!AD27</f>
        <v>12.46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34.53</v>
      </c>
      <c r="O27" s="154">
        <f t="shared" si="1"/>
        <v>1.0700000000000003</v>
      </c>
      <c r="P27">
        <v>12.846104836374169</v>
      </c>
      <c r="Q27">
        <v>8.2479003764842158</v>
      </c>
      <c r="R27">
        <v>0</v>
      </c>
      <c r="S27">
        <v>2.1341442224152911</v>
      </c>
      <c r="T27">
        <v>12.371850564726325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54"/>
      <c r="I28">
        <f>BRPL_EOD!AC28+BRPL_EOD!AD28</f>
        <v>12.46</v>
      </c>
      <c r="J28">
        <f>BYPL_EOD!AC28+BYPL_EOD!AD28</f>
        <v>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34.53</v>
      </c>
      <c r="O28" s="154">
        <f t="shared" si="1"/>
        <v>1.0700000000000003</v>
      </c>
      <c r="P28">
        <v>12.846104836374169</v>
      </c>
      <c r="Q28">
        <v>8.2479003764842158</v>
      </c>
      <c r="R28">
        <v>0</v>
      </c>
      <c r="S28">
        <v>2.1341442224152911</v>
      </c>
      <c r="T28">
        <v>12.371850564726325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54"/>
      <c r="I29">
        <f>BRPL_EOD!AC29+BRPL_EOD!AD29</f>
        <v>12.46</v>
      </c>
      <c r="J29">
        <f>BYPL_EOD!AC29+BYPL_EOD!AD29</f>
        <v>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34.53</v>
      </c>
      <c r="O29" s="154">
        <f t="shared" si="1"/>
        <v>2.0700000000000003</v>
      </c>
      <c r="P29">
        <v>13.206950477845353</v>
      </c>
      <c r="Q29">
        <v>8.479582971329279</v>
      </c>
      <c r="R29">
        <v>0</v>
      </c>
      <c r="S29">
        <v>2.1940920938314505</v>
      </c>
      <c r="T29">
        <v>12.719374456993918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54"/>
      <c r="I30">
        <f>BRPL_EOD!AC30+BRPL_EOD!AD30</f>
        <v>12.46</v>
      </c>
      <c r="J30">
        <f>BYPL_EOD!AC30+BYPL_EOD!AD30</f>
        <v>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34.53</v>
      </c>
      <c r="O30" s="154">
        <f t="shared" si="1"/>
        <v>2.0700000000000003</v>
      </c>
      <c r="P30">
        <v>13.206950477845353</v>
      </c>
      <c r="Q30">
        <v>8.479582971329279</v>
      </c>
      <c r="R30">
        <v>0</v>
      </c>
      <c r="S30">
        <v>2.1940920938314505</v>
      </c>
      <c r="T30">
        <v>12.719374456993918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54"/>
      <c r="I31">
        <f>BRPL_EOD!AC31+BRPL_EOD!AD31</f>
        <v>14.46</v>
      </c>
      <c r="J31">
        <f>BYPL_EOD!AC31+BYPL_EOD!AD31</f>
        <v>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36.53</v>
      </c>
      <c r="O31" s="154">
        <f t="shared" si="1"/>
        <v>7.0000000000000284E-2</v>
      </c>
      <c r="P31">
        <v>14.487708732548592</v>
      </c>
      <c r="Q31">
        <v>8.0153298658636736</v>
      </c>
      <c r="R31">
        <v>0</v>
      </c>
      <c r="S31">
        <v>2.0739666027922254</v>
      </c>
      <c r="T31">
        <v>12.02299479879551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54"/>
      <c r="I32">
        <f>BRPL_EOD!AC32+BRPL_EOD!AD32</f>
        <v>14.46</v>
      </c>
      <c r="J32">
        <f>BYPL_EOD!AC32+BYPL_EOD!AD32</f>
        <v>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36.53</v>
      </c>
      <c r="O32" s="154">
        <f t="shared" si="1"/>
        <v>7.0000000000000284E-2</v>
      </c>
      <c r="P32">
        <v>14.487708732548592</v>
      </c>
      <c r="Q32">
        <v>8.0153298658636736</v>
      </c>
      <c r="R32">
        <v>0</v>
      </c>
      <c r="S32">
        <v>2.0739666027922254</v>
      </c>
      <c r="T32">
        <v>12.02299479879551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54"/>
      <c r="I33">
        <f>BRPL_EOD!AC33+BRPL_EOD!AD33</f>
        <v>14.46</v>
      </c>
      <c r="J33">
        <f>BYPL_EOD!AC33+BYPL_EOD!AD33</f>
        <v>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36.53</v>
      </c>
      <c r="O33" s="154">
        <f t="shared" si="1"/>
        <v>7.0000000000000284E-2</v>
      </c>
      <c r="P33">
        <v>14.487708732548592</v>
      </c>
      <c r="Q33">
        <v>8.0153298658636736</v>
      </c>
      <c r="R33">
        <v>0</v>
      </c>
      <c r="S33">
        <v>2.0739666027922254</v>
      </c>
      <c r="T33">
        <v>12.02299479879551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54"/>
      <c r="I34">
        <f>BRPL_EOD!AC34+BRPL_EOD!AD34</f>
        <v>14.46</v>
      </c>
      <c r="J34">
        <f>BYPL_EOD!AC34+BYPL_EOD!AD34</f>
        <v>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36.53</v>
      </c>
      <c r="O34" s="154">
        <f t="shared" si="1"/>
        <v>7.0000000000000284E-2</v>
      </c>
      <c r="P34">
        <v>14.487708732548592</v>
      </c>
      <c r="Q34">
        <v>8.0153298658636736</v>
      </c>
      <c r="R34">
        <v>0</v>
      </c>
      <c r="S34">
        <v>2.0739666027922254</v>
      </c>
      <c r="T34">
        <v>12.02299479879551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35.6</v>
      </c>
      <c r="E35">
        <f>GT!N35</f>
        <v>0</v>
      </c>
      <c r="F35">
        <f t="shared" si="4"/>
        <v>72</v>
      </c>
      <c r="G35">
        <f t="shared" si="5"/>
        <v>35.6</v>
      </c>
      <c r="H35" s="154"/>
      <c r="I35">
        <f>BRPL_EOD!AC35+BRPL_EOD!AD35</f>
        <v>13.46</v>
      </c>
      <c r="J35">
        <f>BYPL_EOD!AC35+BYPL_EOD!AD35</f>
        <v>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35.53</v>
      </c>
      <c r="O35" s="154">
        <f t="shared" si="1"/>
        <v>7.0000000000000284E-2</v>
      </c>
      <c r="P35">
        <v>13.486518435125248</v>
      </c>
      <c r="Q35">
        <v>8.0157613284548273</v>
      </c>
      <c r="R35">
        <v>0</v>
      </c>
      <c r="S35">
        <v>2.0740782437376861</v>
      </c>
      <c r="T35">
        <v>12.02364199268224</v>
      </c>
      <c r="U35" s="156">
        <f t="shared" si="2"/>
        <v>35.600000000000009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35.6</v>
      </c>
      <c r="E36">
        <f>GT!N36</f>
        <v>0</v>
      </c>
      <c r="F36">
        <f t="shared" si="4"/>
        <v>72</v>
      </c>
      <c r="G36">
        <f t="shared" si="5"/>
        <v>35.6</v>
      </c>
      <c r="H36" s="154"/>
      <c r="I36">
        <f>BRPL_EOD!AC36+BRPL_EOD!AD36</f>
        <v>13.46</v>
      </c>
      <c r="J36">
        <f>BYPL_EOD!AC36+BYPL_EOD!AD36</f>
        <v>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35.53</v>
      </c>
      <c r="O36" s="154">
        <f t="shared" si="1"/>
        <v>7.0000000000000284E-2</v>
      </c>
      <c r="P36">
        <v>13.486518435125248</v>
      </c>
      <c r="Q36">
        <v>8.0157613284548273</v>
      </c>
      <c r="R36">
        <v>0</v>
      </c>
      <c r="S36">
        <v>2.0740782437376861</v>
      </c>
      <c r="T36">
        <v>12.02364199268224</v>
      </c>
      <c r="U36" s="156">
        <f t="shared" si="2"/>
        <v>35.600000000000009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35.6</v>
      </c>
      <c r="E37">
        <f>GT!N37</f>
        <v>0</v>
      </c>
      <c r="F37">
        <f t="shared" si="4"/>
        <v>72</v>
      </c>
      <c r="G37">
        <f t="shared" si="5"/>
        <v>35.6</v>
      </c>
      <c r="H37" s="154"/>
      <c r="I37">
        <f>BRPL_EOD!AC37+BRPL_EOD!AD37</f>
        <v>13.46</v>
      </c>
      <c r="J37">
        <f>BYPL_EOD!AC37+BYPL_EOD!AD37</f>
        <v>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35.53</v>
      </c>
      <c r="O37" s="154">
        <f t="shared" si="1"/>
        <v>7.0000000000000284E-2</v>
      </c>
      <c r="P37">
        <v>13.486518435125248</v>
      </c>
      <c r="Q37">
        <v>8.0157613284548273</v>
      </c>
      <c r="R37">
        <v>0</v>
      </c>
      <c r="S37">
        <v>2.0740782437376861</v>
      </c>
      <c r="T37">
        <v>12.02364199268224</v>
      </c>
      <c r="U37" s="156">
        <f t="shared" si="2"/>
        <v>35.600000000000009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35.6</v>
      </c>
      <c r="E38">
        <f>GT!N38</f>
        <v>0</v>
      </c>
      <c r="F38">
        <f t="shared" si="4"/>
        <v>72</v>
      </c>
      <c r="G38">
        <f t="shared" si="5"/>
        <v>35.6</v>
      </c>
      <c r="H38" s="154"/>
      <c r="I38">
        <f>BRPL_EOD!AC38+BRPL_EOD!AD38</f>
        <v>13.46</v>
      </c>
      <c r="J38">
        <f>BYPL_EOD!AC38+BYPL_EOD!AD38</f>
        <v>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35.53</v>
      </c>
      <c r="O38" s="154">
        <f t="shared" si="1"/>
        <v>7.0000000000000284E-2</v>
      </c>
      <c r="P38">
        <v>13.486518435125248</v>
      </c>
      <c r="Q38">
        <v>8.0157613284548273</v>
      </c>
      <c r="R38">
        <v>0</v>
      </c>
      <c r="S38">
        <v>2.0740782437376861</v>
      </c>
      <c r="T38">
        <v>12.02364199268224</v>
      </c>
      <c r="U38" s="156">
        <f t="shared" si="2"/>
        <v>35.600000000000009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35.299999999999997</v>
      </c>
      <c r="E39">
        <f>GT!N39</f>
        <v>0</v>
      </c>
      <c r="F39">
        <f t="shared" si="4"/>
        <v>72</v>
      </c>
      <c r="G39">
        <f t="shared" si="5"/>
        <v>35.299999999999997</v>
      </c>
      <c r="H39" s="154"/>
      <c r="I39">
        <f>BRPL_EOD!AC39+BRPL_EOD!AD39</f>
        <v>13.46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35.53</v>
      </c>
      <c r="O39" s="154">
        <f t="shared" si="1"/>
        <v>-0.23000000000000398</v>
      </c>
      <c r="P39">
        <v>13.37286799887419</v>
      </c>
      <c r="Q39">
        <v>7.9482127779341392</v>
      </c>
      <c r="R39">
        <v>0</v>
      </c>
      <c r="S39">
        <v>2.0566000562904585</v>
      </c>
      <c r="T39">
        <v>11.922319166901209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35.299999999999997</v>
      </c>
      <c r="E40">
        <f>GT!N40</f>
        <v>0</v>
      </c>
      <c r="F40">
        <f t="shared" si="4"/>
        <v>72</v>
      </c>
      <c r="G40">
        <f t="shared" si="5"/>
        <v>35.299999999999997</v>
      </c>
      <c r="H40" s="154"/>
      <c r="I40">
        <f>BRPL_EOD!AC40+BRPL_EOD!AD40</f>
        <v>13.46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35.53</v>
      </c>
      <c r="O40" s="154">
        <f t="shared" si="1"/>
        <v>-0.23000000000000398</v>
      </c>
      <c r="P40">
        <v>13.37286799887419</v>
      </c>
      <c r="Q40">
        <v>7.9482127779341392</v>
      </c>
      <c r="R40">
        <v>0</v>
      </c>
      <c r="S40">
        <v>2.0566000562904585</v>
      </c>
      <c r="T40">
        <v>11.922319166901209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35.299999999999997</v>
      </c>
      <c r="E41">
        <f>GT!N41</f>
        <v>0</v>
      </c>
      <c r="F41">
        <f t="shared" si="4"/>
        <v>72</v>
      </c>
      <c r="G41">
        <f t="shared" si="5"/>
        <v>35.299999999999997</v>
      </c>
      <c r="H41" s="154"/>
      <c r="I41">
        <f>BRPL_EOD!AC41+BRPL_EOD!AD41</f>
        <v>13.46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35.53</v>
      </c>
      <c r="O41" s="154">
        <f t="shared" si="1"/>
        <v>-0.23000000000000398</v>
      </c>
      <c r="P41">
        <v>13.37286799887419</v>
      </c>
      <c r="Q41">
        <v>7.9482127779341392</v>
      </c>
      <c r="R41">
        <v>0</v>
      </c>
      <c r="S41">
        <v>2.0566000562904585</v>
      </c>
      <c r="T41">
        <v>11.922319166901209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72</v>
      </c>
      <c r="G42">
        <f t="shared" si="5"/>
        <v>35.299999999999997</v>
      </c>
      <c r="H42" s="154"/>
      <c r="I42">
        <f>BRPL_EOD!AC42+BRPL_EOD!AD42</f>
        <v>13.46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35.53</v>
      </c>
      <c r="O42" s="154">
        <f t="shared" si="1"/>
        <v>-0.23000000000000398</v>
      </c>
      <c r="P42">
        <v>13.37286799887419</v>
      </c>
      <c r="Q42">
        <v>7.9482127779341392</v>
      </c>
      <c r="R42">
        <v>0</v>
      </c>
      <c r="S42">
        <v>2.0566000562904585</v>
      </c>
      <c r="T42">
        <v>11.922319166901209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72</v>
      </c>
      <c r="G43">
        <f t="shared" si="5"/>
        <v>35.299999999999997</v>
      </c>
      <c r="H43" s="154"/>
      <c r="I43">
        <f>BRPL_EOD!AC43+BRPL_EOD!AD43</f>
        <v>13.46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35.53</v>
      </c>
      <c r="O43" s="154">
        <f t="shared" si="1"/>
        <v>-0.23000000000000398</v>
      </c>
      <c r="P43">
        <v>13.37286799887419</v>
      </c>
      <c r="Q43">
        <v>7.9482127779341392</v>
      </c>
      <c r="R43">
        <v>0</v>
      </c>
      <c r="S43">
        <v>2.0566000562904585</v>
      </c>
      <c r="T43">
        <v>11.922319166901209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35.299999999999997</v>
      </c>
      <c r="E44">
        <f>GT!N44</f>
        <v>0</v>
      </c>
      <c r="F44">
        <f t="shared" si="4"/>
        <v>72</v>
      </c>
      <c r="G44">
        <f t="shared" si="5"/>
        <v>35.299999999999997</v>
      </c>
      <c r="H44" s="154"/>
      <c r="I44">
        <f>BRPL_EOD!AC44+BRPL_EOD!AD44</f>
        <v>13.46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35.53</v>
      </c>
      <c r="O44" s="154">
        <f t="shared" si="1"/>
        <v>-0.23000000000000398</v>
      </c>
      <c r="P44">
        <v>13.37286799887419</v>
      </c>
      <c r="Q44">
        <v>7.9482127779341392</v>
      </c>
      <c r="R44">
        <v>0</v>
      </c>
      <c r="S44">
        <v>2.0566000562904585</v>
      </c>
      <c r="T44">
        <v>11.922319166901209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35.299999999999997</v>
      </c>
      <c r="E45">
        <f>GT!N45</f>
        <v>0</v>
      </c>
      <c r="F45">
        <f t="shared" si="4"/>
        <v>72</v>
      </c>
      <c r="G45">
        <f t="shared" si="5"/>
        <v>35.299999999999997</v>
      </c>
      <c r="H45" s="154"/>
      <c r="I45">
        <f>BRPL_EOD!AC45+BRPL_EOD!AD45</f>
        <v>13.46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35.53</v>
      </c>
      <c r="O45" s="154">
        <f t="shared" si="1"/>
        <v>-0.23000000000000398</v>
      </c>
      <c r="P45">
        <v>13.37286799887419</v>
      </c>
      <c r="Q45">
        <v>7.9482127779341392</v>
      </c>
      <c r="R45">
        <v>0</v>
      </c>
      <c r="S45">
        <v>2.0566000562904585</v>
      </c>
      <c r="T45">
        <v>11.922319166901209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35.299999999999997</v>
      </c>
      <c r="E46">
        <f>GT!N46</f>
        <v>0</v>
      </c>
      <c r="F46">
        <f t="shared" si="4"/>
        <v>72</v>
      </c>
      <c r="G46">
        <f t="shared" si="5"/>
        <v>35.299999999999997</v>
      </c>
      <c r="H46" s="154"/>
      <c r="I46">
        <f>BRPL_EOD!AC46+BRPL_EOD!AD46</f>
        <v>13.46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35.53</v>
      </c>
      <c r="O46" s="154">
        <f t="shared" si="1"/>
        <v>-0.23000000000000398</v>
      </c>
      <c r="P46">
        <v>13.37286799887419</v>
      </c>
      <c r="Q46">
        <v>7.9482127779341392</v>
      </c>
      <c r="R46">
        <v>0</v>
      </c>
      <c r="S46">
        <v>2.0566000562904585</v>
      </c>
      <c r="T46">
        <v>11.922319166901209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34.299999999999997</v>
      </c>
      <c r="E47">
        <f>GT!N47</f>
        <v>0</v>
      </c>
      <c r="F47">
        <f t="shared" si="4"/>
        <v>72</v>
      </c>
      <c r="G47">
        <f t="shared" si="5"/>
        <v>34.299999999999997</v>
      </c>
      <c r="H47" s="154"/>
      <c r="I47">
        <f>BRPL_EOD!AC47+BRPL_EOD!AD47</f>
        <v>12.46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34.53</v>
      </c>
      <c r="O47" s="154">
        <f t="shared" si="1"/>
        <v>-0.23000000000000398</v>
      </c>
      <c r="P47">
        <v>12.377005502461627</v>
      </c>
      <c r="Q47">
        <v>7.9467130031856348</v>
      </c>
      <c r="R47">
        <v>0</v>
      </c>
      <c r="S47">
        <v>2.0562119895742828</v>
      </c>
      <c r="T47">
        <v>11.920069504778452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34.299999999999997</v>
      </c>
      <c r="E48">
        <f>GT!N48</f>
        <v>0</v>
      </c>
      <c r="F48">
        <f t="shared" si="4"/>
        <v>72</v>
      </c>
      <c r="G48">
        <f t="shared" si="5"/>
        <v>34.299999999999997</v>
      </c>
      <c r="H48" s="154"/>
      <c r="I48">
        <f>BRPL_EOD!AC48+BRPL_EOD!AD48</f>
        <v>12.46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34.53</v>
      </c>
      <c r="O48" s="154">
        <f t="shared" si="1"/>
        <v>-0.23000000000000398</v>
      </c>
      <c r="P48">
        <v>12.377005502461627</v>
      </c>
      <c r="Q48">
        <v>7.9467130031856348</v>
      </c>
      <c r="R48">
        <v>0</v>
      </c>
      <c r="S48">
        <v>2.0562119895742828</v>
      </c>
      <c r="T48">
        <v>11.920069504778452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34.299999999999997</v>
      </c>
      <c r="E49">
        <f>GT!N49</f>
        <v>0</v>
      </c>
      <c r="F49">
        <f t="shared" si="4"/>
        <v>72</v>
      </c>
      <c r="G49">
        <f t="shared" si="5"/>
        <v>34.299999999999997</v>
      </c>
      <c r="H49" s="154"/>
      <c r="I49">
        <f>BRPL_EOD!AC49+BRPL_EOD!AD49</f>
        <v>12.46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34.53</v>
      </c>
      <c r="O49" s="154">
        <f t="shared" si="1"/>
        <v>-0.23000000000000398</v>
      </c>
      <c r="P49">
        <v>12.377005502461627</v>
      </c>
      <c r="Q49">
        <v>7.9467130031856348</v>
      </c>
      <c r="R49">
        <v>0</v>
      </c>
      <c r="S49">
        <v>2.0562119895742828</v>
      </c>
      <c r="T49">
        <v>11.920069504778452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34.299999999999997</v>
      </c>
      <c r="E50">
        <f>GT!N50</f>
        <v>0</v>
      </c>
      <c r="F50">
        <f t="shared" si="4"/>
        <v>72</v>
      </c>
      <c r="G50">
        <f t="shared" si="5"/>
        <v>34.299999999999997</v>
      </c>
      <c r="H50" s="154"/>
      <c r="I50">
        <f>BRPL_EOD!AC50+BRPL_EOD!AD50</f>
        <v>12.46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34.53</v>
      </c>
      <c r="O50" s="154">
        <f t="shared" si="1"/>
        <v>-0.23000000000000398</v>
      </c>
      <c r="P50">
        <v>12.377005502461627</v>
      </c>
      <c r="Q50">
        <v>7.9467130031856348</v>
      </c>
      <c r="R50">
        <v>0</v>
      </c>
      <c r="S50">
        <v>2.0562119895742828</v>
      </c>
      <c r="T50">
        <v>11.920069504778452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72</v>
      </c>
      <c r="G51">
        <f t="shared" si="5"/>
        <v>34.299999999999997</v>
      </c>
      <c r="H51" s="154"/>
      <c r="I51">
        <f>BRPL_EOD!AC51+BRPL_EOD!AD51</f>
        <v>12.46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34.53</v>
      </c>
      <c r="O51" s="154">
        <f t="shared" si="1"/>
        <v>-0.23000000000000398</v>
      </c>
      <c r="P51">
        <v>12.377005502461627</v>
      </c>
      <c r="Q51">
        <v>7.9467130031856348</v>
      </c>
      <c r="R51">
        <v>0</v>
      </c>
      <c r="S51">
        <v>2.0562119895742828</v>
      </c>
      <c r="T51">
        <v>11.920069504778452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34.299999999999997</v>
      </c>
      <c r="E52">
        <f>GT!N52</f>
        <v>0</v>
      </c>
      <c r="F52">
        <f t="shared" si="4"/>
        <v>72</v>
      </c>
      <c r="G52">
        <f t="shared" si="5"/>
        <v>34.299999999999997</v>
      </c>
      <c r="H52" s="154"/>
      <c r="I52">
        <f>BRPL_EOD!AC52+BRPL_EOD!AD52</f>
        <v>12.46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34.53</v>
      </c>
      <c r="O52" s="154">
        <f t="shared" si="1"/>
        <v>-0.23000000000000398</v>
      </c>
      <c r="P52">
        <v>12.377005502461627</v>
      </c>
      <c r="Q52">
        <v>7.9467130031856348</v>
      </c>
      <c r="R52">
        <v>0</v>
      </c>
      <c r="S52">
        <v>2.0562119895742828</v>
      </c>
      <c r="T52">
        <v>11.920069504778452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72</v>
      </c>
      <c r="G53">
        <f t="shared" si="5"/>
        <v>34.299999999999997</v>
      </c>
      <c r="H53" s="154"/>
      <c r="I53">
        <f>BRPL_EOD!AC53+BRPL_EOD!AD53</f>
        <v>29.07</v>
      </c>
      <c r="J53">
        <f>BYPL_EOD!AC53+BYPL_EOD!AD53</f>
        <v>15.92</v>
      </c>
      <c r="K53">
        <f>MES_EOD!AC53+MES_EOD!AD53</f>
        <v>0</v>
      </c>
      <c r="L53">
        <f>NDMC_EOD!AC53+NDMC_EOD!AD53</f>
        <v>3.46</v>
      </c>
      <c r="M53">
        <f>TPDDL_EOD!AC53+TPDDL_EOD!AD53</f>
        <v>20.77</v>
      </c>
      <c r="N53">
        <f t="shared" si="0"/>
        <v>69.22</v>
      </c>
      <c r="O53" s="154">
        <f t="shared" si="1"/>
        <v>-34.92</v>
      </c>
      <c r="P53">
        <v>14.40481074833863</v>
      </c>
      <c r="Q53">
        <v>7.8887026870846562</v>
      </c>
      <c r="R53">
        <v>0</v>
      </c>
      <c r="S53">
        <v>1.7145044784744292</v>
      </c>
      <c r="T53">
        <v>10.291982086102282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35.299999999999997</v>
      </c>
      <c r="E54">
        <f>GT!N54</f>
        <v>0</v>
      </c>
      <c r="F54">
        <f t="shared" si="4"/>
        <v>72</v>
      </c>
      <c r="G54">
        <f t="shared" si="5"/>
        <v>35.299999999999997</v>
      </c>
      <c r="H54" s="154"/>
      <c r="I54">
        <f>BRPL_EOD!AC54+BRPL_EOD!AD54</f>
        <v>29.07</v>
      </c>
      <c r="J54">
        <f>BYPL_EOD!AC54+BYPL_EOD!AD54</f>
        <v>15.92</v>
      </c>
      <c r="K54">
        <f>MES_EOD!AC54+MES_EOD!AD54</f>
        <v>0</v>
      </c>
      <c r="L54">
        <f>NDMC_EOD!AC54+NDMC_EOD!AD54</f>
        <v>3.46</v>
      </c>
      <c r="M54">
        <f>TPDDL_EOD!AC54+TPDDL_EOD!AD54</f>
        <v>20.77</v>
      </c>
      <c r="N54">
        <f t="shared" si="0"/>
        <v>69.22</v>
      </c>
      <c r="O54" s="154">
        <f t="shared" si="1"/>
        <v>-33.92</v>
      </c>
      <c r="P54">
        <v>14.82477607627853</v>
      </c>
      <c r="Q54">
        <v>8.1186940190696326</v>
      </c>
      <c r="R54">
        <v>0</v>
      </c>
      <c r="S54">
        <v>1.7644900317827217</v>
      </c>
      <c r="T54">
        <v>10.592039872869112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72</v>
      </c>
      <c r="G55">
        <f t="shared" si="5"/>
        <v>35.299999999999997</v>
      </c>
      <c r="H55" s="154"/>
      <c r="I55">
        <f>BRPL_EOD!AC55+BRPL_EOD!AD55</f>
        <v>13.46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35.53</v>
      </c>
      <c r="O55" s="154">
        <f t="shared" si="1"/>
        <v>-0.23000000000000398</v>
      </c>
      <c r="P55">
        <v>13.37286799887419</v>
      </c>
      <c r="Q55">
        <v>7.9482127779341392</v>
      </c>
      <c r="R55">
        <v>0</v>
      </c>
      <c r="S55">
        <v>2.0566000562904585</v>
      </c>
      <c r="T55">
        <v>11.922319166901209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54"/>
      <c r="I56">
        <f>BRPL_EOD!AC56+BRPL_EOD!AD56</f>
        <v>13.46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35.53</v>
      </c>
      <c r="O56" s="154">
        <f t="shared" si="1"/>
        <v>-0.23000000000000398</v>
      </c>
      <c r="P56">
        <v>13.37286799887419</v>
      </c>
      <c r="Q56">
        <v>7.9482127779341392</v>
      </c>
      <c r="R56">
        <v>0</v>
      </c>
      <c r="S56">
        <v>2.0566000562904585</v>
      </c>
      <c r="T56">
        <v>11.922319166901209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54"/>
      <c r="I57">
        <f>BRPL_EOD!AC57+BRPL_EOD!AD57</f>
        <v>13.46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35.53</v>
      </c>
      <c r="O57" s="154">
        <f t="shared" si="1"/>
        <v>-0.23000000000000398</v>
      </c>
      <c r="P57">
        <v>13.37286799887419</v>
      </c>
      <c r="Q57">
        <v>7.9482127779341392</v>
      </c>
      <c r="R57">
        <v>0</v>
      </c>
      <c r="S57">
        <v>2.0566000562904585</v>
      </c>
      <c r="T57">
        <v>11.922319166901209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72</v>
      </c>
      <c r="G58">
        <f t="shared" si="5"/>
        <v>35.299999999999997</v>
      </c>
      <c r="H58" s="154"/>
      <c r="I58">
        <f>BRPL_EOD!AC58+BRPL_EOD!AD58</f>
        <v>13.46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35.53</v>
      </c>
      <c r="O58" s="154">
        <f t="shared" si="1"/>
        <v>-0.23000000000000398</v>
      </c>
      <c r="P58">
        <v>13.37286799887419</v>
      </c>
      <c r="Q58">
        <v>7.9482127779341392</v>
      </c>
      <c r="R58">
        <v>0</v>
      </c>
      <c r="S58">
        <v>2.0566000562904585</v>
      </c>
      <c r="T58">
        <v>11.922319166901209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72</v>
      </c>
      <c r="G59">
        <f t="shared" si="5"/>
        <v>35.299999999999997</v>
      </c>
      <c r="H59" s="154"/>
      <c r="I59">
        <f>BRPL_EOD!AC59+BRPL_EOD!AD59</f>
        <v>13.46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35.53</v>
      </c>
      <c r="O59" s="154">
        <f t="shared" si="1"/>
        <v>-0.23000000000000398</v>
      </c>
      <c r="P59">
        <v>13.37286799887419</v>
      </c>
      <c r="Q59">
        <v>7.9482127779341392</v>
      </c>
      <c r="R59">
        <v>0</v>
      </c>
      <c r="S59">
        <v>2.0566000562904585</v>
      </c>
      <c r="T59">
        <v>11.922319166901209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35.299999999999997</v>
      </c>
      <c r="E60">
        <f>GT!N60</f>
        <v>0</v>
      </c>
      <c r="F60">
        <f t="shared" si="4"/>
        <v>72</v>
      </c>
      <c r="G60">
        <f t="shared" si="5"/>
        <v>35.299999999999997</v>
      </c>
      <c r="H60" s="154"/>
      <c r="I60">
        <f>BRPL_EOD!AC60+BRPL_EOD!AD60</f>
        <v>13.46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35.53</v>
      </c>
      <c r="O60" s="154">
        <f t="shared" si="1"/>
        <v>-0.23000000000000398</v>
      </c>
      <c r="P60">
        <v>13.37286799887419</v>
      </c>
      <c r="Q60">
        <v>7.9482127779341392</v>
      </c>
      <c r="R60">
        <v>0</v>
      </c>
      <c r="S60">
        <v>2.0566000562904585</v>
      </c>
      <c r="T60">
        <v>11.922319166901209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35.299999999999997</v>
      </c>
      <c r="E61">
        <f>GT!N61</f>
        <v>0</v>
      </c>
      <c r="F61">
        <f t="shared" si="4"/>
        <v>72</v>
      </c>
      <c r="G61">
        <f t="shared" si="5"/>
        <v>35.299999999999997</v>
      </c>
      <c r="H61" s="154"/>
      <c r="I61">
        <f>BRPL_EOD!AC61+BRPL_EOD!AD61</f>
        <v>13.46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35.53</v>
      </c>
      <c r="O61" s="154">
        <f t="shared" si="1"/>
        <v>-0.23000000000000398</v>
      </c>
      <c r="P61">
        <v>13.37286799887419</v>
      </c>
      <c r="Q61">
        <v>7.9482127779341392</v>
      </c>
      <c r="R61">
        <v>0</v>
      </c>
      <c r="S61">
        <v>2.0566000562904585</v>
      </c>
      <c r="T61">
        <v>11.922319166901209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35.299999999999997</v>
      </c>
      <c r="E62">
        <f>GT!N62</f>
        <v>0</v>
      </c>
      <c r="F62">
        <f t="shared" si="4"/>
        <v>72</v>
      </c>
      <c r="G62">
        <f t="shared" si="5"/>
        <v>35.299999999999997</v>
      </c>
      <c r="H62" s="154"/>
      <c r="I62">
        <f>BRPL_EOD!AC62+BRPL_EOD!AD62</f>
        <v>13.46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35.53</v>
      </c>
      <c r="O62" s="154">
        <f t="shared" si="1"/>
        <v>-0.23000000000000398</v>
      </c>
      <c r="P62">
        <v>13.37286799887419</v>
      </c>
      <c r="Q62">
        <v>7.9482127779341392</v>
      </c>
      <c r="R62">
        <v>0</v>
      </c>
      <c r="S62">
        <v>2.0566000562904585</v>
      </c>
      <c r="T62">
        <v>11.922319166901209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35.299999999999997</v>
      </c>
      <c r="E63">
        <f>GT!N63</f>
        <v>0</v>
      </c>
      <c r="F63">
        <f t="shared" si="4"/>
        <v>72</v>
      </c>
      <c r="G63">
        <f t="shared" si="5"/>
        <v>35.299999999999997</v>
      </c>
      <c r="H63" s="154"/>
      <c r="I63">
        <f>BRPL_EOD!AC63+BRPL_EOD!AD63</f>
        <v>13.46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35.53</v>
      </c>
      <c r="O63" s="154">
        <f t="shared" si="1"/>
        <v>-0.23000000000000398</v>
      </c>
      <c r="P63">
        <v>13.37286799887419</v>
      </c>
      <c r="Q63">
        <v>7.9482127779341392</v>
      </c>
      <c r="R63">
        <v>0</v>
      </c>
      <c r="S63">
        <v>2.0566000562904585</v>
      </c>
      <c r="T63">
        <v>11.922319166901209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54"/>
      <c r="I64">
        <f>BRPL_EOD!AC64+BRPL_EOD!AD64</f>
        <v>13.46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35.53</v>
      </c>
      <c r="O64" s="154">
        <f t="shared" si="1"/>
        <v>-0.23000000000000398</v>
      </c>
      <c r="P64">
        <v>13.37286799887419</v>
      </c>
      <c r="Q64">
        <v>7.9482127779341392</v>
      </c>
      <c r="R64">
        <v>0</v>
      </c>
      <c r="S64">
        <v>2.0566000562904585</v>
      </c>
      <c r="T64">
        <v>11.922319166901209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72</v>
      </c>
      <c r="G65">
        <f t="shared" si="5"/>
        <v>35.299999999999997</v>
      </c>
      <c r="H65" s="154"/>
      <c r="I65">
        <f>BRPL_EOD!AC65+BRPL_EOD!AD65</f>
        <v>13.46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35.53</v>
      </c>
      <c r="O65" s="154">
        <f t="shared" si="1"/>
        <v>-0.23000000000000398</v>
      </c>
      <c r="P65">
        <v>13.37286799887419</v>
      </c>
      <c r="Q65">
        <v>7.9482127779341392</v>
      </c>
      <c r="R65">
        <v>0</v>
      </c>
      <c r="S65">
        <v>2.0566000562904585</v>
      </c>
      <c r="T65">
        <v>11.922319166901209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35.299999999999997</v>
      </c>
      <c r="E66">
        <f>GT!N66</f>
        <v>0</v>
      </c>
      <c r="F66">
        <f t="shared" si="4"/>
        <v>72</v>
      </c>
      <c r="G66">
        <f t="shared" si="5"/>
        <v>35.299999999999997</v>
      </c>
      <c r="H66" s="154"/>
      <c r="I66">
        <f>BRPL_EOD!AC66+BRPL_EOD!AD66</f>
        <v>13.46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35.53</v>
      </c>
      <c r="O66" s="154">
        <f t="shared" si="1"/>
        <v>-0.23000000000000398</v>
      </c>
      <c r="P66">
        <v>13.37286799887419</v>
      </c>
      <c r="Q66">
        <v>7.9482127779341392</v>
      </c>
      <c r="R66">
        <v>0</v>
      </c>
      <c r="S66">
        <v>2.0566000562904585</v>
      </c>
      <c r="T66">
        <v>11.922319166901209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35.299999999999997</v>
      </c>
      <c r="E67">
        <f>GT!N67</f>
        <v>0</v>
      </c>
      <c r="F67">
        <f t="shared" si="4"/>
        <v>72</v>
      </c>
      <c r="G67">
        <f t="shared" si="5"/>
        <v>35.299999999999997</v>
      </c>
      <c r="H67" s="154"/>
      <c r="I67">
        <f>BRPL_EOD!AC67+BRPL_EOD!AD67</f>
        <v>13.46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35.53</v>
      </c>
      <c r="O67" s="154">
        <f t="shared" ref="O67:O98" si="7">G67-N67</f>
        <v>-0.23000000000000398</v>
      </c>
      <c r="P67">
        <v>13.37286799887419</v>
      </c>
      <c r="Q67">
        <v>7.9482127779341392</v>
      </c>
      <c r="R67">
        <v>0</v>
      </c>
      <c r="S67">
        <v>2.0566000562904585</v>
      </c>
      <c r="T67">
        <v>11.922319166901209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35.299999999999997</v>
      </c>
      <c r="H68" s="154"/>
      <c r="I68">
        <f>BRPL_EOD!AC68+BRPL_EOD!AD68</f>
        <v>13.46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35.53</v>
      </c>
      <c r="O68" s="154">
        <f t="shared" si="7"/>
        <v>-0.23000000000000398</v>
      </c>
      <c r="P68">
        <v>13.37286799887419</v>
      </c>
      <c r="Q68">
        <v>7.9482127779341392</v>
      </c>
      <c r="R68">
        <v>0</v>
      </c>
      <c r="S68">
        <v>2.0566000562904585</v>
      </c>
      <c r="T68">
        <v>11.922319166901209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54"/>
      <c r="I69">
        <f>BRPL_EOD!AC69+BRPL_EOD!AD69</f>
        <v>13.46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35.53</v>
      </c>
      <c r="O69" s="154">
        <f t="shared" si="7"/>
        <v>0.76999999999999602</v>
      </c>
      <c r="P69">
        <v>13.751702786377708</v>
      </c>
      <c r="Q69">
        <v>8.1733746130030944</v>
      </c>
      <c r="R69">
        <v>0</v>
      </c>
      <c r="S69">
        <v>2.1148606811145507</v>
      </c>
      <c r="T69">
        <v>12.260061919504643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54"/>
      <c r="I70">
        <f>BRPL_EOD!AC70+BRPL_EOD!AD70</f>
        <v>14.46</v>
      </c>
      <c r="J70">
        <f>BYPL_EOD!AC70+BYPL_EOD!AD70</f>
        <v>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36.53</v>
      </c>
      <c r="O70" s="154">
        <f t="shared" si="7"/>
        <v>-0.23000000000000398</v>
      </c>
      <c r="P70">
        <v>14.368957021626061</v>
      </c>
      <c r="Q70">
        <v>7.9496304407336424</v>
      </c>
      <c r="R70">
        <v>0</v>
      </c>
      <c r="S70">
        <v>2.0569668765398297</v>
      </c>
      <c r="T70">
        <v>11.924445661100464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54"/>
      <c r="I71">
        <f>BRPL_EOD!AC71+BRPL_EOD!AD71</f>
        <v>14.46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36.53</v>
      </c>
      <c r="O71" s="154">
        <f t="shared" si="7"/>
        <v>-0.23000000000000398</v>
      </c>
      <c r="P71">
        <v>14.368957021626061</v>
      </c>
      <c r="Q71">
        <v>7.9496304407336424</v>
      </c>
      <c r="R71">
        <v>0</v>
      </c>
      <c r="S71">
        <v>2.0569668765398297</v>
      </c>
      <c r="T71">
        <v>11.924445661100464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54"/>
      <c r="I72">
        <f>BRPL_EOD!AC72+BRPL_EOD!AD72</f>
        <v>14.46</v>
      </c>
      <c r="J72">
        <f>BYPL_EOD!AC72+BYPL_EOD!AD72</f>
        <v>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36.53</v>
      </c>
      <c r="O72" s="154">
        <f t="shared" si="7"/>
        <v>-0.23000000000000398</v>
      </c>
      <c r="P72">
        <v>14.368957021626061</v>
      </c>
      <c r="Q72">
        <v>7.9496304407336424</v>
      </c>
      <c r="R72">
        <v>0</v>
      </c>
      <c r="S72">
        <v>2.0569668765398297</v>
      </c>
      <c r="T72">
        <v>11.924445661100464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54"/>
      <c r="I73">
        <f>BRPL_EOD!AC73+BRPL_EOD!AD73</f>
        <v>14.46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36.53</v>
      </c>
      <c r="O73" s="154">
        <f t="shared" si="7"/>
        <v>-0.23000000000000398</v>
      </c>
      <c r="P73">
        <v>14.368957021626061</v>
      </c>
      <c r="Q73">
        <v>7.9496304407336424</v>
      </c>
      <c r="R73">
        <v>0</v>
      </c>
      <c r="S73">
        <v>2.0569668765398297</v>
      </c>
      <c r="T73">
        <v>11.924445661100464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54"/>
      <c r="I74">
        <f>BRPL_EOD!AC74+BRPL_EOD!AD74</f>
        <v>14.46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36.53</v>
      </c>
      <c r="O74" s="154">
        <f t="shared" si="7"/>
        <v>-0.23000000000000398</v>
      </c>
      <c r="P74">
        <v>14.368957021626061</v>
      </c>
      <c r="Q74">
        <v>7.9496304407336424</v>
      </c>
      <c r="R74">
        <v>0</v>
      </c>
      <c r="S74">
        <v>2.0569668765398297</v>
      </c>
      <c r="T74">
        <v>11.924445661100464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54"/>
      <c r="I75">
        <f>BRPL_EOD!AC75+BRPL_EOD!AD75</f>
        <v>14.46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36.53</v>
      </c>
      <c r="O75" s="154">
        <f t="shared" si="7"/>
        <v>7.0000000000000284E-2</v>
      </c>
      <c r="P75">
        <v>14.487708732548592</v>
      </c>
      <c r="Q75">
        <v>8.0153298658636736</v>
      </c>
      <c r="R75">
        <v>0</v>
      </c>
      <c r="S75">
        <v>2.0739666027922254</v>
      </c>
      <c r="T75">
        <v>12.02299479879551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54"/>
      <c r="I76">
        <f>BRPL_EOD!AC76+BRPL_EOD!AD76</f>
        <v>14.46</v>
      </c>
      <c r="J76">
        <f>BYPL_EOD!AC76+BYPL_EOD!AD76</f>
        <v>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36.53</v>
      </c>
      <c r="O76" s="154">
        <f t="shared" si="7"/>
        <v>7.0000000000000284E-2</v>
      </c>
      <c r="P76">
        <v>14.487708732548592</v>
      </c>
      <c r="Q76">
        <v>8.0153298658636736</v>
      </c>
      <c r="R76">
        <v>0</v>
      </c>
      <c r="S76">
        <v>2.0739666027922254</v>
      </c>
      <c r="T76">
        <v>12.02299479879551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54"/>
      <c r="I77">
        <f>BRPL_EOD!AC77+BRPL_EOD!AD77</f>
        <v>14.46</v>
      </c>
      <c r="J77">
        <f>BYPL_EOD!AC77+BYPL_EOD!AD77</f>
        <v>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36.53</v>
      </c>
      <c r="O77" s="154">
        <f t="shared" si="7"/>
        <v>7.0000000000000284E-2</v>
      </c>
      <c r="P77">
        <v>14.487708732548592</v>
      </c>
      <c r="Q77">
        <v>8.0153298658636736</v>
      </c>
      <c r="R77">
        <v>0</v>
      </c>
      <c r="S77">
        <v>2.0739666027922254</v>
      </c>
      <c r="T77">
        <v>12.02299479879551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54"/>
      <c r="I78">
        <f>BRPL_EOD!AC78+BRPL_EOD!AD78</f>
        <v>14.46</v>
      </c>
      <c r="J78">
        <f>BYPL_EOD!AC78+BYPL_EOD!AD78</f>
        <v>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36.53</v>
      </c>
      <c r="O78" s="154">
        <f t="shared" si="7"/>
        <v>7.0000000000000284E-2</v>
      </c>
      <c r="P78">
        <v>14.487708732548592</v>
      </c>
      <c r="Q78">
        <v>8.0153298658636736</v>
      </c>
      <c r="R78">
        <v>0</v>
      </c>
      <c r="S78">
        <v>2.0739666027922254</v>
      </c>
      <c r="T78">
        <v>12.02299479879551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54"/>
      <c r="I79">
        <f>BRPL_EOD!AC79+BRPL_EOD!AD79</f>
        <v>14.46</v>
      </c>
      <c r="J79">
        <f>BYPL_EOD!AC79+BYPL_EOD!AD79</f>
        <v>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36.53</v>
      </c>
      <c r="O79" s="154">
        <f t="shared" si="7"/>
        <v>7.0000000000000284E-2</v>
      </c>
      <c r="P79">
        <v>14.487708732548592</v>
      </c>
      <c r="Q79">
        <v>8.0153298658636736</v>
      </c>
      <c r="R79">
        <v>0</v>
      </c>
      <c r="S79">
        <v>2.0739666027922254</v>
      </c>
      <c r="T79">
        <v>12.02299479879551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54"/>
      <c r="I80">
        <f>BRPL_EOD!AC80+BRPL_EOD!AD80</f>
        <v>14.46</v>
      </c>
      <c r="J80">
        <f>BYPL_EOD!AC80+BYPL_EOD!AD80</f>
        <v>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36.53</v>
      </c>
      <c r="O80" s="154">
        <f t="shared" si="7"/>
        <v>7.0000000000000284E-2</v>
      </c>
      <c r="P80">
        <v>14.487708732548592</v>
      </c>
      <c r="Q80">
        <v>8.0153298658636736</v>
      </c>
      <c r="R80">
        <v>0</v>
      </c>
      <c r="S80">
        <v>2.0739666027922254</v>
      </c>
      <c r="T80">
        <v>12.02299479879551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54"/>
      <c r="I81">
        <f>BRPL_EOD!AC81+BRPL_EOD!AD81</f>
        <v>4.4000000000000004</v>
      </c>
      <c r="J81">
        <f>BYPL_EOD!AC81+BYPL_EOD!AD81</f>
        <v>19.79</v>
      </c>
      <c r="K81">
        <f>MES_EOD!AC81+MES_EOD!AD81</f>
        <v>0</v>
      </c>
      <c r="L81">
        <f>NDMC_EOD!AC81+NDMC_EOD!AD81</f>
        <v>1.82</v>
      </c>
      <c r="M81">
        <f>TPDDL_EOD!AC81+TPDDL_EOD!AD81</f>
        <v>10.57</v>
      </c>
      <c r="N81">
        <f t="shared" si="6"/>
        <v>36.58</v>
      </c>
      <c r="O81" s="154">
        <f t="shared" si="7"/>
        <v>2.0000000000003126E-2</v>
      </c>
      <c r="P81">
        <v>4.4096608244744102</v>
      </c>
      <c r="Q81">
        <v>19.79</v>
      </c>
      <c r="R81">
        <v>0</v>
      </c>
      <c r="S81">
        <v>1.8214910063893301</v>
      </c>
      <c r="T81">
        <v>10.578848169136265</v>
      </c>
      <c r="U81" s="156">
        <f t="shared" si="8"/>
        <v>36.600000000000009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54"/>
      <c r="I82">
        <f>BRPL_EOD!AC82+BRPL_EOD!AD82</f>
        <v>4.4000000000000004</v>
      </c>
      <c r="J82">
        <f>BYPL_EOD!AC82+BYPL_EOD!AD82</f>
        <v>19.79</v>
      </c>
      <c r="K82">
        <f>MES_EOD!AC82+MES_EOD!AD82</f>
        <v>0</v>
      </c>
      <c r="L82">
        <f>NDMC_EOD!AC82+NDMC_EOD!AD82</f>
        <v>1.82</v>
      </c>
      <c r="M82">
        <f>TPDDL_EOD!AC82+TPDDL_EOD!AD82</f>
        <v>10.57</v>
      </c>
      <c r="N82">
        <f t="shared" si="6"/>
        <v>36.58</v>
      </c>
      <c r="O82" s="154">
        <f t="shared" si="7"/>
        <v>2.0000000000003126E-2</v>
      </c>
      <c r="P82">
        <v>4.4096608244744102</v>
      </c>
      <c r="Q82">
        <v>19.79</v>
      </c>
      <c r="R82">
        <v>0</v>
      </c>
      <c r="S82">
        <v>1.8214910063893301</v>
      </c>
      <c r="T82">
        <v>10.578848169136265</v>
      </c>
      <c r="U82" s="156">
        <f t="shared" si="8"/>
        <v>36.600000000000009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54"/>
      <c r="I83">
        <f>BRPL_EOD!AC83+BRPL_EOD!AD83</f>
        <v>14.46</v>
      </c>
      <c r="J83">
        <f>BYPL_EOD!AC83+BYPL_EOD!AD83</f>
        <v>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36.53</v>
      </c>
      <c r="O83" s="154">
        <f t="shared" si="7"/>
        <v>7.0000000000000284E-2</v>
      </c>
      <c r="P83">
        <v>14.487708732548592</v>
      </c>
      <c r="Q83">
        <v>8.0153298658636736</v>
      </c>
      <c r="R83">
        <v>0</v>
      </c>
      <c r="S83">
        <v>2.0739666027922254</v>
      </c>
      <c r="T83">
        <v>12.02299479879551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54"/>
      <c r="I84">
        <f>BRPL_EOD!AC84+BRPL_EOD!AD84</f>
        <v>14.46</v>
      </c>
      <c r="J84">
        <f>BYPL_EOD!AC84+BYPL_EOD!AD84</f>
        <v>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36.53</v>
      </c>
      <c r="O84" s="154">
        <f t="shared" si="7"/>
        <v>7.0000000000000284E-2</v>
      </c>
      <c r="P84">
        <v>14.487708732548592</v>
      </c>
      <c r="Q84">
        <v>8.0153298658636736</v>
      </c>
      <c r="R84">
        <v>0</v>
      </c>
      <c r="S84">
        <v>2.0739666027922254</v>
      </c>
      <c r="T84">
        <v>12.02299479879551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54"/>
      <c r="I85">
        <f>BRPL_EOD!AC85+BRPL_EOD!AD85</f>
        <v>4.4000000000000004</v>
      </c>
      <c r="J85">
        <f>BYPL_EOD!AC85+BYPL_EOD!AD85</f>
        <v>19.79</v>
      </c>
      <c r="K85">
        <f>MES_EOD!AC85+MES_EOD!AD85</f>
        <v>0</v>
      </c>
      <c r="L85">
        <f>NDMC_EOD!AC85+NDMC_EOD!AD85</f>
        <v>1.82</v>
      </c>
      <c r="M85">
        <f>TPDDL_EOD!AC85+TPDDL_EOD!AD85</f>
        <v>10.57</v>
      </c>
      <c r="N85">
        <f t="shared" si="6"/>
        <v>36.58</v>
      </c>
      <c r="O85" s="154">
        <f t="shared" si="7"/>
        <v>2.0000000000003126E-2</v>
      </c>
      <c r="P85">
        <v>4.4096608244744102</v>
      </c>
      <c r="Q85">
        <v>19.79</v>
      </c>
      <c r="R85">
        <v>0</v>
      </c>
      <c r="S85">
        <v>1.8214910063893301</v>
      </c>
      <c r="T85">
        <v>10.578848169136265</v>
      </c>
      <c r="U85" s="156">
        <f t="shared" si="8"/>
        <v>36.600000000000009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54"/>
      <c r="I86">
        <f>BRPL_EOD!AC86+BRPL_EOD!AD86</f>
        <v>4.4000000000000004</v>
      </c>
      <c r="J86">
        <f>BYPL_EOD!AC86+BYPL_EOD!AD86</f>
        <v>19.79</v>
      </c>
      <c r="K86">
        <f>MES_EOD!AC86+MES_EOD!AD86</f>
        <v>0</v>
      </c>
      <c r="L86">
        <f>NDMC_EOD!AC86+NDMC_EOD!AD86</f>
        <v>1.82</v>
      </c>
      <c r="M86">
        <f>TPDDL_EOD!AC86+TPDDL_EOD!AD86</f>
        <v>10.57</v>
      </c>
      <c r="N86">
        <f t="shared" si="6"/>
        <v>36.58</v>
      </c>
      <c r="O86" s="154">
        <f t="shared" si="7"/>
        <v>2.0000000000003126E-2</v>
      </c>
      <c r="P86">
        <v>4.4096608244744102</v>
      </c>
      <c r="Q86">
        <v>19.79</v>
      </c>
      <c r="R86">
        <v>0</v>
      </c>
      <c r="S86">
        <v>1.8214910063893301</v>
      </c>
      <c r="T86">
        <v>10.578848169136265</v>
      </c>
      <c r="U86" s="156">
        <f t="shared" si="8"/>
        <v>36.600000000000009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54"/>
      <c r="I87">
        <f>BRPL_EOD!AC87+BRPL_EOD!AD87</f>
        <v>14.46</v>
      </c>
      <c r="J87">
        <f>BYPL_EOD!AC87+BYPL_EOD!AD87</f>
        <v>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36.53</v>
      </c>
      <c r="O87" s="154">
        <f t="shared" si="7"/>
        <v>7.0000000000000284E-2</v>
      </c>
      <c r="P87">
        <v>14.487708732548592</v>
      </c>
      <c r="Q87">
        <v>8.0153298658636736</v>
      </c>
      <c r="R87">
        <v>0</v>
      </c>
      <c r="S87">
        <v>2.0739666027922254</v>
      </c>
      <c r="T87">
        <v>12.02299479879551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54"/>
      <c r="I88">
        <f>BRPL_EOD!AC88+BRPL_EOD!AD88</f>
        <v>14.46</v>
      </c>
      <c r="J88">
        <f>BYPL_EOD!AC88+BYPL_EOD!AD88</f>
        <v>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36.53</v>
      </c>
      <c r="O88" s="154">
        <f t="shared" si="7"/>
        <v>7.0000000000000284E-2</v>
      </c>
      <c r="P88">
        <v>14.487708732548592</v>
      </c>
      <c r="Q88">
        <v>8.0153298658636736</v>
      </c>
      <c r="R88">
        <v>0</v>
      </c>
      <c r="S88">
        <v>2.0739666027922254</v>
      </c>
      <c r="T88">
        <v>12.02299479879551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54"/>
      <c r="I89">
        <f>BRPL_EOD!AC89+BRPL_EOD!AD89</f>
        <v>14.46</v>
      </c>
      <c r="J89">
        <f>BYPL_EOD!AC89+BYPL_EOD!AD89</f>
        <v>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36.53</v>
      </c>
      <c r="O89" s="154">
        <f t="shared" si="7"/>
        <v>7.0000000000000284E-2</v>
      </c>
      <c r="P89">
        <v>14.487708732548592</v>
      </c>
      <c r="Q89">
        <v>8.0153298658636736</v>
      </c>
      <c r="R89">
        <v>0</v>
      </c>
      <c r="S89">
        <v>2.0739666027922254</v>
      </c>
      <c r="T89">
        <v>12.02299479879551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54"/>
      <c r="I90">
        <f>BRPL_EOD!AC90+BRPL_EOD!AD90</f>
        <v>14.46</v>
      </c>
      <c r="J90">
        <f>BYPL_EOD!AC90+BYPL_EOD!AD90</f>
        <v>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36.53</v>
      </c>
      <c r="O90" s="154">
        <f t="shared" si="7"/>
        <v>7.0000000000000284E-2</v>
      </c>
      <c r="P90">
        <v>14.487708732548592</v>
      </c>
      <c r="Q90">
        <v>8.0153298658636736</v>
      </c>
      <c r="R90">
        <v>0</v>
      </c>
      <c r="S90">
        <v>2.0739666027922254</v>
      </c>
      <c r="T90">
        <v>12.02299479879551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54"/>
      <c r="I91">
        <f>BRPL_EOD!AC91+BRPL_EOD!AD91</f>
        <v>14.46</v>
      </c>
      <c r="J91">
        <f>BYPL_EOD!AC91+BYPL_EOD!AD91</f>
        <v>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36.53</v>
      </c>
      <c r="O91" s="154">
        <f t="shared" si="7"/>
        <v>7.0000000000000284E-2</v>
      </c>
      <c r="P91">
        <v>14.487708732548592</v>
      </c>
      <c r="Q91">
        <v>8.0153298658636736</v>
      </c>
      <c r="R91">
        <v>0</v>
      </c>
      <c r="S91">
        <v>2.0739666027922254</v>
      </c>
      <c r="T91">
        <v>12.02299479879551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54"/>
      <c r="I92">
        <f>BRPL_EOD!AC92+BRPL_EOD!AD92</f>
        <v>14.46</v>
      </c>
      <c r="J92">
        <f>BYPL_EOD!AC92+BYPL_EOD!AD92</f>
        <v>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36.53</v>
      </c>
      <c r="O92" s="154">
        <f t="shared" si="7"/>
        <v>7.0000000000000284E-2</v>
      </c>
      <c r="P92">
        <v>14.487708732548592</v>
      </c>
      <c r="Q92">
        <v>8.0153298658636736</v>
      </c>
      <c r="R92">
        <v>0</v>
      </c>
      <c r="S92">
        <v>2.0739666027922254</v>
      </c>
      <c r="T92">
        <v>12.02299479879551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54"/>
      <c r="I93">
        <f>BRPL_EOD!AC93+BRPL_EOD!AD93</f>
        <v>14.46</v>
      </c>
      <c r="J93">
        <f>BYPL_EOD!AC93+BYPL_EOD!AD93</f>
        <v>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36.53</v>
      </c>
      <c r="O93" s="154">
        <f t="shared" si="7"/>
        <v>7.0000000000000284E-2</v>
      </c>
      <c r="P93">
        <v>14.487708732548592</v>
      </c>
      <c r="Q93">
        <v>8.0153298658636736</v>
      </c>
      <c r="R93">
        <v>0</v>
      </c>
      <c r="S93">
        <v>2.0739666027922254</v>
      </c>
      <c r="T93">
        <v>12.02299479879551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54"/>
      <c r="I94">
        <f>BRPL_EOD!AC94+BRPL_EOD!AD94</f>
        <v>14.46</v>
      </c>
      <c r="J94">
        <f>BYPL_EOD!AC94+BYPL_EOD!AD94</f>
        <v>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36.53</v>
      </c>
      <c r="O94" s="154">
        <f t="shared" si="7"/>
        <v>7.0000000000000284E-2</v>
      </c>
      <c r="P94">
        <v>14.487708732548592</v>
      </c>
      <c r="Q94">
        <v>8.0153298658636736</v>
      </c>
      <c r="R94">
        <v>0</v>
      </c>
      <c r="S94">
        <v>2.0739666027922254</v>
      </c>
      <c r="T94">
        <v>12.02299479879551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54"/>
      <c r="I95">
        <f>BRPL_EOD!AC95+BRPL_EOD!AD95</f>
        <v>14.46</v>
      </c>
      <c r="J95">
        <f>BYPL_EOD!AC95+BYPL_EOD!AD95</f>
        <v>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36.53</v>
      </c>
      <c r="O95" s="154">
        <f t="shared" si="7"/>
        <v>7.0000000000000284E-2</v>
      </c>
      <c r="P95">
        <v>14.487708732548592</v>
      </c>
      <c r="Q95">
        <v>8.0153298658636736</v>
      </c>
      <c r="R95">
        <v>0</v>
      </c>
      <c r="S95">
        <v>2.0739666027922254</v>
      </c>
      <c r="T95">
        <v>12.02299479879551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54"/>
      <c r="I96">
        <f>BRPL_EOD!AC96+BRPL_EOD!AD96</f>
        <v>14.46</v>
      </c>
      <c r="J96">
        <f>BYPL_EOD!AC96+BYPL_EOD!AD96</f>
        <v>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36.53</v>
      </c>
      <c r="O96" s="154">
        <f t="shared" si="7"/>
        <v>7.0000000000000284E-2</v>
      </c>
      <c r="P96">
        <v>14.487708732548592</v>
      </c>
      <c r="Q96">
        <v>8.0153298658636736</v>
      </c>
      <c r="R96">
        <v>0</v>
      </c>
      <c r="S96">
        <v>2.0739666027922254</v>
      </c>
      <c r="T96">
        <v>12.02299479879551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54"/>
      <c r="I97">
        <f>BRPL_EOD!AC97+BRPL_EOD!AD97</f>
        <v>14.46</v>
      </c>
      <c r="J97">
        <f>BYPL_EOD!AC97+BYPL_EOD!AD97</f>
        <v>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36.53</v>
      </c>
      <c r="O97" s="154">
        <f t="shared" si="7"/>
        <v>7.0000000000000284E-2</v>
      </c>
      <c r="P97">
        <v>14.487708732548592</v>
      </c>
      <c r="Q97">
        <v>8.0153298658636736</v>
      </c>
      <c r="R97">
        <v>0</v>
      </c>
      <c r="S97">
        <v>2.0739666027922254</v>
      </c>
      <c r="T97">
        <v>12.02299479879551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54"/>
      <c r="I98">
        <f>BRPL_EOD!AC98+BRPL_EOD!AD98</f>
        <v>14.46</v>
      </c>
      <c r="J98">
        <f>BYPL_EOD!AC98+BYPL_EOD!AD98</f>
        <v>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36.53</v>
      </c>
      <c r="O98" s="154">
        <f t="shared" si="7"/>
        <v>7.0000000000000284E-2</v>
      </c>
      <c r="P98">
        <v>14.487708732548592</v>
      </c>
      <c r="Q98">
        <v>8.0153298658636736</v>
      </c>
      <c r="R98">
        <v>0</v>
      </c>
      <c r="S98">
        <v>2.0739666027922254</v>
      </c>
      <c r="T98">
        <v>12.02299479879551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0.85494999999999977</v>
      </c>
      <c r="E99" s="156">
        <f t="shared" si="12"/>
        <v>0</v>
      </c>
      <c r="F99" s="156">
        <f t="shared" si="12"/>
        <v>1.728</v>
      </c>
      <c r="G99" s="156">
        <f t="shared" si="12"/>
        <v>0.85494999999999977</v>
      </c>
      <c r="H99" s="156"/>
      <c r="I99" s="156">
        <f t="shared" si="12"/>
        <v>0.31017250000000046</v>
      </c>
      <c r="J99" s="156">
        <f t="shared" si="12"/>
        <v>0.22114999999999999</v>
      </c>
      <c r="K99" s="156">
        <f t="shared" si="12"/>
        <v>0</v>
      </c>
      <c r="L99" s="156">
        <f t="shared" si="12"/>
        <v>4.9699999999999897E-2</v>
      </c>
      <c r="M99" s="156">
        <f t="shared" si="12"/>
        <v>0.28845500000000002</v>
      </c>
      <c r="N99" s="156">
        <f t="shared" si="12"/>
        <v>0.86947750000000146</v>
      </c>
      <c r="O99" s="156">
        <f t="shared" si="12"/>
        <v>-1.4527500000000032E-2</v>
      </c>
      <c r="P99" s="156">
        <f t="shared" si="12"/>
        <v>0.30390792143284973</v>
      </c>
      <c r="Q99" s="156">
        <f t="shared" si="12"/>
        <v>0.21780583431656875</v>
      </c>
      <c r="R99" s="156">
        <f t="shared" si="12"/>
        <v>0</v>
      </c>
      <c r="S99" s="156">
        <f t="shared" si="12"/>
        <v>4.9002356844684486E-2</v>
      </c>
      <c r="T99" s="156">
        <f t="shared" si="12"/>
        <v>0.28423388740589678</v>
      </c>
      <c r="U99" s="156">
        <f t="shared" si="12"/>
        <v>0.85494999999999977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44841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O6" sqref="O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227.42399999999998</v>
      </c>
      <c r="E3">
        <f>BAWANA!AM3</f>
        <v>0</v>
      </c>
      <c r="F3">
        <f>(B3+C3)*0.8</f>
        <v>256</v>
      </c>
      <c r="G3">
        <f>(D3+E3)</f>
        <v>227.42399999999998</v>
      </c>
      <c r="H3" s="154"/>
      <c r="I3">
        <f>BRPL_EOD!AK3+BRPL_EOD!AL3</f>
        <v>75</v>
      </c>
      <c r="J3">
        <f>BYPL_EOD!AK3+BYPL_EOD!AL3</f>
        <v>55</v>
      </c>
      <c r="K3">
        <f>MES_EOD!AK3+MES_EOD!AL3</f>
        <v>5.82</v>
      </c>
      <c r="L3">
        <f>NDMC_EOD!AK3+NDMC_EOD!AL3</f>
        <v>22</v>
      </c>
      <c r="M3">
        <f>TPDDL_EOD!AK3+TPDDL_EOD!AL3</f>
        <v>69.599999999999994</v>
      </c>
      <c r="N3">
        <f t="shared" ref="N3:N66" si="0">SUM(I3:M3)</f>
        <v>227.42</v>
      </c>
      <c r="O3" s="154">
        <f t="shared" ref="O3:O66" si="1">G3-N3</f>
        <v>3.9999999999906777E-3</v>
      </c>
      <c r="P3">
        <v>75.002374040382449</v>
      </c>
      <c r="Q3">
        <v>55.001078758174131</v>
      </c>
      <c r="R3">
        <v>5.8201025327053992</v>
      </c>
      <c r="S3">
        <v>22.000444668738009</v>
      </c>
      <c r="T3">
        <v>69.599999999999994</v>
      </c>
      <c r="U3" s="156">
        <f t="shared" ref="U3:U66" si="2">SUM(P3:T3)</f>
        <v>227.42399999999995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227.42399999999998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227.42399999999998</v>
      </c>
      <c r="H4" s="154"/>
      <c r="I4">
        <f>BRPL_EOD!AK4+BRPL_EOD!AL4</f>
        <v>75</v>
      </c>
      <c r="J4">
        <f>BYPL_EOD!AK4+BYPL_EOD!AL4</f>
        <v>55</v>
      </c>
      <c r="K4">
        <f>MES_EOD!AK4+MES_EOD!AL4</f>
        <v>5.82</v>
      </c>
      <c r="L4">
        <f>NDMC_EOD!AK4+NDMC_EOD!AL4</f>
        <v>22</v>
      </c>
      <c r="M4">
        <f>TPDDL_EOD!AK4+TPDDL_EOD!AL4</f>
        <v>69.599999999999994</v>
      </c>
      <c r="N4">
        <f t="shared" si="0"/>
        <v>227.42</v>
      </c>
      <c r="O4" s="154">
        <f t="shared" si="1"/>
        <v>3.9999999999906777E-3</v>
      </c>
      <c r="P4">
        <v>75.002374040382449</v>
      </c>
      <c r="Q4">
        <v>55.001078758174131</v>
      </c>
      <c r="R4">
        <v>5.8201025327053992</v>
      </c>
      <c r="S4">
        <v>22.000444668738009</v>
      </c>
      <c r="T4">
        <v>69.599999999999994</v>
      </c>
      <c r="U4" s="156">
        <f t="shared" si="2"/>
        <v>227.42399999999995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227.42399999999998</v>
      </c>
      <c r="E5">
        <f>BAWANA!AM5</f>
        <v>0</v>
      </c>
      <c r="F5">
        <f t="shared" si="4"/>
        <v>256</v>
      </c>
      <c r="G5">
        <f t="shared" si="5"/>
        <v>227.42399999999998</v>
      </c>
      <c r="H5" s="154"/>
      <c r="I5">
        <f>BRPL_EOD!AK5+BRPL_EOD!AL5</f>
        <v>75</v>
      </c>
      <c r="J5">
        <f>BYPL_EOD!AK5+BYPL_EOD!AL5</f>
        <v>55</v>
      </c>
      <c r="K5">
        <f>MES_EOD!AK5+MES_EOD!AL5</f>
        <v>5.82</v>
      </c>
      <c r="L5">
        <f>NDMC_EOD!AK5+NDMC_EOD!AL5</f>
        <v>22</v>
      </c>
      <c r="M5">
        <f>TPDDL_EOD!AK5+TPDDL_EOD!AL5</f>
        <v>69.599999999999994</v>
      </c>
      <c r="N5">
        <f t="shared" si="0"/>
        <v>227.42</v>
      </c>
      <c r="O5" s="154">
        <f t="shared" si="1"/>
        <v>3.9999999999906777E-3</v>
      </c>
      <c r="P5">
        <v>75.002374040382449</v>
      </c>
      <c r="Q5">
        <v>55.001078758174131</v>
      </c>
      <c r="R5">
        <v>5.8201025327053992</v>
      </c>
      <c r="S5">
        <v>22.000444668738009</v>
      </c>
      <c r="T5">
        <v>69.599999999999994</v>
      </c>
      <c r="U5" s="156">
        <f t="shared" si="2"/>
        <v>227.42399999999995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227</v>
      </c>
      <c r="E6">
        <f>BAWANA!AM6</f>
        <v>0</v>
      </c>
      <c r="F6">
        <f t="shared" si="4"/>
        <v>256</v>
      </c>
      <c r="G6">
        <f t="shared" si="5"/>
        <v>227</v>
      </c>
      <c r="H6" s="154"/>
      <c r="I6">
        <f>BRPL_EOD!AK6+BRPL_EOD!AL6</f>
        <v>75</v>
      </c>
      <c r="J6">
        <f>BYPL_EOD!AK6+BYPL_EOD!AL6</f>
        <v>55</v>
      </c>
      <c r="K6">
        <f>MES_EOD!AK6+MES_EOD!AL6</f>
        <v>5.82</v>
      </c>
      <c r="L6">
        <f>NDMC_EOD!AK6+NDMC_EOD!AL6</f>
        <v>22</v>
      </c>
      <c r="M6">
        <f>TPDDL_EOD!AK6+TPDDL_EOD!AL6</f>
        <v>69.599999999999994</v>
      </c>
      <c r="N6">
        <f t="shared" si="0"/>
        <v>227.42</v>
      </c>
      <c r="O6" s="154">
        <f t="shared" si="1"/>
        <v>-0.41999999999998749</v>
      </c>
      <c r="P6">
        <v>74.861489754638995</v>
      </c>
      <c r="Q6">
        <v>54.898425820068596</v>
      </c>
      <c r="R6">
        <v>5.8092516049599867</v>
      </c>
      <c r="S6">
        <v>21.95937032802744</v>
      </c>
      <c r="T6">
        <v>69.47146249230498</v>
      </c>
      <c r="U6" s="156">
        <f t="shared" si="2"/>
        <v>227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227.42</v>
      </c>
      <c r="E7">
        <f>BAWANA!AM7</f>
        <v>0</v>
      </c>
      <c r="F7">
        <f t="shared" si="4"/>
        <v>256</v>
      </c>
      <c r="G7">
        <f t="shared" si="5"/>
        <v>227.42</v>
      </c>
      <c r="H7" s="154"/>
      <c r="I7">
        <f>BRPL_EOD!AK7+BRPL_EOD!AL7</f>
        <v>75</v>
      </c>
      <c r="J7">
        <f>BYPL_EOD!AK7+BYPL_EOD!AL7</f>
        <v>55</v>
      </c>
      <c r="K7">
        <f>MES_EOD!AK7+MES_EOD!AL7</f>
        <v>5.82</v>
      </c>
      <c r="L7">
        <f>NDMC_EOD!AK7+NDMC_EOD!AL7</f>
        <v>22</v>
      </c>
      <c r="M7">
        <f>TPDDL_EOD!AK7+TPDDL_EOD!AL7</f>
        <v>69.599999999999994</v>
      </c>
      <c r="N7">
        <f t="shared" si="0"/>
        <v>227.42</v>
      </c>
      <c r="O7" s="154">
        <f t="shared" si="1"/>
        <v>0</v>
      </c>
      <c r="P7">
        <v>75</v>
      </c>
      <c r="Q7">
        <v>55</v>
      </c>
      <c r="R7">
        <v>5.82</v>
      </c>
      <c r="S7">
        <v>22</v>
      </c>
      <c r="T7">
        <v>69.599999999999994</v>
      </c>
      <c r="U7" s="156">
        <f t="shared" si="2"/>
        <v>227.42</v>
      </c>
      <c r="V7" s="154">
        <f t="shared" si="3"/>
        <v>0</v>
      </c>
      <c r="Y7">
        <f>BAWANA!AW7+BAWANA!AX7</f>
        <v>32</v>
      </c>
      <c r="Z7">
        <f>BAWANA!BD7+BAWANA!BE7</f>
        <v>10.58</v>
      </c>
      <c r="AA7">
        <f>BAWANA!X7+BAWANA!Y7</f>
        <v>32</v>
      </c>
      <c r="AB7">
        <f>BAWANA!AE7+BAWANA!AF7</f>
        <v>10.58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227.42</v>
      </c>
      <c r="E8">
        <f>BAWANA!AM8</f>
        <v>0</v>
      </c>
      <c r="F8">
        <f t="shared" si="4"/>
        <v>256</v>
      </c>
      <c r="G8">
        <f t="shared" si="5"/>
        <v>227.42</v>
      </c>
      <c r="H8" s="154"/>
      <c r="I8">
        <f>BRPL_EOD!AK8+BRPL_EOD!AL8</f>
        <v>75</v>
      </c>
      <c r="J8">
        <f>BYPL_EOD!AK8+BYPL_EOD!AL8</f>
        <v>55</v>
      </c>
      <c r="K8">
        <f>MES_EOD!AK8+MES_EOD!AL8</f>
        <v>5.82</v>
      </c>
      <c r="L8">
        <f>NDMC_EOD!AK8+NDMC_EOD!AL8</f>
        <v>22</v>
      </c>
      <c r="M8">
        <f>TPDDL_EOD!AK8+TPDDL_EOD!AL8</f>
        <v>69.599999999999994</v>
      </c>
      <c r="N8">
        <f t="shared" si="0"/>
        <v>227.42</v>
      </c>
      <c r="O8" s="154">
        <f t="shared" si="1"/>
        <v>0</v>
      </c>
      <c r="P8">
        <v>75</v>
      </c>
      <c r="Q8">
        <v>55</v>
      </c>
      <c r="R8">
        <v>5.82</v>
      </c>
      <c r="S8">
        <v>22</v>
      </c>
      <c r="T8">
        <v>69.599999999999994</v>
      </c>
      <c r="U8" s="156">
        <f t="shared" si="2"/>
        <v>227.42</v>
      </c>
      <c r="V8" s="154">
        <f t="shared" si="3"/>
        <v>0</v>
      </c>
      <c r="Y8">
        <f>BAWANA!AW8+BAWANA!AX8</f>
        <v>32</v>
      </c>
      <c r="Z8">
        <f>BAWANA!BD8+BAWANA!BE8</f>
        <v>10.58</v>
      </c>
      <c r="AA8">
        <f>BAWANA!X8+BAWANA!Y8</f>
        <v>32</v>
      </c>
      <c r="AB8">
        <f>BAWANA!AE8+BAWANA!AF8</f>
        <v>10.58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213.32</v>
      </c>
      <c r="E9">
        <f>BAWANA!AM9</f>
        <v>0</v>
      </c>
      <c r="F9">
        <f t="shared" si="4"/>
        <v>256</v>
      </c>
      <c r="G9">
        <f t="shared" si="5"/>
        <v>213.32</v>
      </c>
      <c r="H9" s="154"/>
      <c r="I9">
        <f>BRPL_EOD!AK9+BRPL_EOD!AL9</f>
        <v>76.819999999999993</v>
      </c>
      <c r="J9">
        <f>BYPL_EOD!AK9+BYPL_EOD!AL9</f>
        <v>55</v>
      </c>
      <c r="K9">
        <f>MES_EOD!AK9+MES_EOD!AL9</f>
        <v>5.82</v>
      </c>
      <c r="L9">
        <f>NDMC_EOD!AK9+NDMC_EOD!AL9</f>
        <v>22</v>
      </c>
      <c r="M9">
        <f>TPDDL_EOD!AK9+TPDDL_EOD!AL9</f>
        <v>53.67</v>
      </c>
      <c r="N9">
        <f t="shared" si="0"/>
        <v>213.31</v>
      </c>
      <c r="O9" s="154">
        <f t="shared" si="1"/>
        <v>9.9999999999909051E-3</v>
      </c>
      <c r="P9">
        <v>76.823601331395608</v>
      </c>
      <c r="Q9">
        <v>55.002578407013267</v>
      </c>
      <c r="R9">
        <v>5.8202728423421313</v>
      </c>
      <c r="S9">
        <v>22.001031362805307</v>
      </c>
      <c r="T9">
        <v>53.672516056443676</v>
      </c>
      <c r="U9" s="156">
        <f t="shared" si="2"/>
        <v>213.32</v>
      </c>
      <c r="V9" s="154">
        <f t="shared" si="3"/>
        <v>0</v>
      </c>
      <c r="Y9">
        <f>BAWANA!AW9+BAWANA!AX9</f>
        <v>32</v>
      </c>
      <c r="Z9">
        <f>BAWANA!BD9+BAWANA!BE9</f>
        <v>24.68</v>
      </c>
      <c r="AA9">
        <f>BAWANA!X9+BAWANA!Y9</f>
        <v>32</v>
      </c>
      <c r="AB9">
        <f>BAWANA!AE9+BAWANA!AF9</f>
        <v>24.68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213.32</v>
      </c>
      <c r="E10">
        <f>BAWANA!AM10</f>
        <v>0</v>
      </c>
      <c r="F10">
        <f t="shared" si="4"/>
        <v>256</v>
      </c>
      <c r="G10">
        <f t="shared" si="5"/>
        <v>213.32</v>
      </c>
      <c r="H10" s="154"/>
      <c r="I10">
        <f>BRPL_EOD!AK10+BRPL_EOD!AL10</f>
        <v>76.819999999999993</v>
      </c>
      <c r="J10">
        <f>BYPL_EOD!AK10+BYPL_EOD!AL10</f>
        <v>55</v>
      </c>
      <c r="K10">
        <f>MES_EOD!AK10+MES_EOD!AL10</f>
        <v>5.82</v>
      </c>
      <c r="L10">
        <f>NDMC_EOD!AK10+NDMC_EOD!AL10</f>
        <v>22</v>
      </c>
      <c r="M10">
        <f>TPDDL_EOD!AK10+TPDDL_EOD!AL10</f>
        <v>53.67</v>
      </c>
      <c r="N10">
        <f t="shared" si="0"/>
        <v>213.31</v>
      </c>
      <c r="O10" s="154">
        <f t="shared" si="1"/>
        <v>9.9999999999909051E-3</v>
      </c>
      <c r="P10">
        <v>76.823601331395608</v>
      </c>
      <c r="Q10">
        <v>55.002578407013267</v>
      </c>
      <c r="R10">
        <v>5.8202728423421313</v>
      </c>
      <c r="S10">
        <v>22.001031362805307</v>
      </c>
      <c r="T10">
        <v>53.672516056443676</v>
      </c>
      <c r="U10" s="156">
        <f t="shared" si="2"/>
        <v>213.32</v>
      </c>
      <c r="V10" s="154">
        <f t="shared" si="3"/>
        <v>0</v>
      </c>
      <c r="Y10">
        <f>BAWANA!AW10+BAWANA!AX10</f>
        <v>32</v>
      </c>
      <c r="Z10">
        <f>BAWANA!BD10+BAWANA!BE10</f>
        <v>24.68</v>
      </c>
      <c r="AA10">
        <f>BAWANA!X10+BAWANA!Y10</f>
        <v>32</v>
      </c>
      <c r="AB10">
        <f>BAWANA!AE10+BAWANA!AF10</f>
        <v>24.68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155.97999999999999</v>
      </c>
      <c r="E11">
        <f>BAWANA!AM11</f>
        <v>0</v>
      </c>
      <c r="F11">
        <f t="shared" si="4"/>
        <v>256</v>
      </c>
      <c r="G11">
        <f t="shared" si="5"/>
        <v>155.97999999999999</v>
      </c>
      <c r="H11" s="154"/>
      <c r="I11">
        <f>BRPL_EOD!AK11+BRPL_EOD!AL11</f>
        <v>56.29</v>
      </c>
      <c r="J11">
        <f>BYPL_EOD!AK11+BYPL_EOD!AL11</f>
        <v>41.28</v>
      </c>
      <c r="K11">
        <f>MES_EOD!AK11+MES_EOD!AL11</f>
        <v>4.37</v>
      </c>
      <c r="L11">
        <f>NDMC_EOD!AK11+NDMC_EOD!AL11</f>
        <v>16.510000000000002</v>
      </c>
      <c r="M11">
        <f>TPDDL_EOD!AK11+TPDDL_EOD!AL11</f>
        <v>37.53</v>
      </c>
      <c r="N11">
        <f t="shared" si="0"/>
        <v>155.98000000000002</v>
      </c>
      <c r="O11" s="154">
        <f t="shared" si="1"/>
        <v>0</v>
      </c>
      <c r="P11">
        <v>56.289999999999992</v>
      </c>
      <c r="Q11">
        <v>41.279999999999994</v>
      </c>
      <c r="R11">
        <v>4.3699999999999992</v>
      </c>
      <c r="S11">
        <v>16.509999999999998</v>
      </c>
      <c r="T11">
        <v>37.529999999999994</v>
      </c>
      <c r="U11" s="156">
        <f t="shared" si="2"/>
        <v>155.97999999999999</v>
      </c>
      <c r="V11" s="154">
        <f t="shared" si="3"/>
        <v>0</v>
      </c>
      <c r="Y11">
        <f>BAWANA!AW11+BAWANA!AX11</f>
        <v>24.02</v>
      </c>
      <c r="Z11">
        <f>BAWANA!BD11+BAWANA!BE11</f>
        <v>0</v>
      </c>
      <c r="AA11">
        <f>BAWANA!X11+BAWANA!Y11</f>
        <v>24.02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95.32</v>
      </c>
      <c r="E12">
        <f>BAWANA!AM12</f>
        <v>0</v>
      </c>
      <c r="F12">
        <f t="shared" si="4"/>
        <v>256</v>
      </c>
      <c r="G12">
        <f t="shared" si="5"/>
        <v>95.32</v>
      </c>
      <c r="H12" s="154"/>
      <c r="I12">
        <f>BRPL_EOD!AK12+BRPL_EOD!AL12</f>
        <v>34.4</v>
      </c>
      <c r="J12">
        <f>BYPL_EOD!AK12+BYPL_EOD!AL12</f>
        <v>25.23</v>
      </c>
      <c r="K12">
        <f>MES_EOD!AK12+MES_EOD!AL12</f>
        <v>2.67</v>
      </c>
      <c r="L12">
        <f>NDMC_EOD!AK12+NDMC_EOD!AL12</f>
        <v>10.09</v>
      </c>
      <c r="M12">
        <f>TPDDL_EOD!AK12+TPDDL_EOD!AL12</f>
        <v>22.93</v>
      </c>
      <c r="N12">
        <f t="shared" si="0"/>
        <v>95.32</v>
      </c>
      <c r="O12" s="154">
        <f t="shared" si="1"/>
        <v>0</v>
      </c>
      <c r="P12">
        <v>34.4</v>
      </c>
      <c r="Q12">
        <v>25.23</v>
      </c>
      <c r="R12">
        <v>2.67</v>
      </c>
      <c r="S12">
        <v>10.09</v>
      </c>
      <c r="T12">
        <v>22.93</v>
      </c>
      <c r="U12" s="156">
        <f t="shared" si="2"/>
        <v>95.32</v>
      </c>
      <c r="V12" s="154">
        <f t="shared" si="3"/>
        <v>0</v>
      </c>
      <c r="Y12">
        <f>BAWANA!AW12+BAWANA!AX12</f>
        <v>14.68</v>
      </c>
      <c r="Z12">
        <f>BAWANA!BD12+BAWANA!BE12</f>
        <v>0</v>
      </c>
      <c r="AA12">
        <f>BAWANA!X12+BAWANA!Y12</f>
        <v>14.68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-5.6</v>
      </c>
      <c r="E13">
        <f>BAWANA!AM13</f>
        <v>0</v>
      </c>
      <c r="F13">
        <f t="shared" si="4"/>
        <v>256</v>
      </c>
      <c r="G13">
        <f t="shared" si="5"/>
        <v>-5.6</v>
      </c>
      <c r="H13" s="154"/>
      <c r="I13">
        <f>BRPL_EOD!AK13+BRPL_EOD!AL13</f>
        <v>-2.1800000000000002</v>
      </c>
      <c r="J13">
        <f>BYPL_EOD!AK13+BYPL_EOD!AL13</f>
        <v>-1.26</v>
      </c>
      <c r="K13">
        <f>MES_EOD!AK13+MES_EOD!AL13</f>
        <v>-0.13</v>
      </c>
      <c r="L13">
        <f>NDMC_EOD!AK13+NDMC_EOD!AL13</f>
        <v>-0.51</v>
      </c>
      <c r="M13">
        <f>TPDDL_EOD!AK13+TPDDL_EOD!AL13</f>
        <v>-1.52</v>
      </c>
      <c r="N13">
        <f t="shared" si="0"/>
        <v>-5.6</v>
      </c>
      <c r="O13" s="154">
        <f t="shared" si="1"/>
        <v>0</v>
      </c>
      <c r="P13">
        <v>-2.1800000000000002</v>
      </c>
      <c r="Q13">
        <v>-1.26</v>
      </c>
      <c r="R13">
        <v>-0.13</v>
      </c>
      <c r="S13">
        <v>-0.51</v>
      </c>
      <c r="T13">
        <v>-1.52</v>
      </c>
      <c r="U13" s="156">
        <f t="shared" si="2"/>
        <v>-5.6</v>
      </c>
      <c r="V13" s="154">
        <f t="shared" si="3"/>
        <v>0</v>
      </c>
      <c r="Y13">
        <f>BAWANA!AW13+BAWANA!AX13</f>
        <v>-0.7</v>
      </c>
      <c r="Z13">
        <f>BAWANA!BD13+BAWANA!BE13</f>
        <v>-0.7</v>
      </c>
      <c r="AA13">
        <f>BAWANA!X13+BAWANA!Y13</f>
        <v>-0.7</v>
      </c>
      <c r="AB13">
        <f>BAWANA!AE13+BAWANA!AF13</f>
        <v>-0.7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-5.6</v>
      </c>
      <c r="E14">
        <f>BAWANA!AM14</f>
        <v>0</v>
      </c>
      <c r="F14">
        <f t="shared" si="4"/>
        <v>256</v>
      </c>
      <c r="G14">
        <f t="shared" si="5"/>
        <v>-5.6</v>
      </c>
      <c r="H14" s="154"/>
      <c r="I14">
        <f>BRPL_EOD!AK14+BRPL_EOD!AL14</f>
        <v>-2.1800000000000002</v>
      </c>
      <c r="J14">
        <f>BYPL_EOD!AK14+BYPL_EOD!AL14</f>
        <v>-1.26</v>
      </c>
      <c r="K14">
        <f>MES_EOD!AK14+MES_EOD!AL14</f>
        <v>-0.13</v>
      </c>
      <c r="L14">
        <f>NDMC_EOD!AK14+NDMC_EOD!AL14</f>
        <v>-0.51</v>
      </c>
      <c r="M14">
        <f>TPDDL_EOD!AK14+TPDDL_EOD!AL14</f>
        <v>-1.52</v>
      </c>
      <c r="N14">
        <f t="shared" si="0"/>
        <v>-5.6</v>
      </c>
      <c r="O14" s="154">
        <f t="shared" si="1"/>
        <v>0</v>
      </c>
      <c r="P14">
        <v>-2.1800000000000002</v>
      </c>
      <c r="Q14">
        <v>-1.26</v>
      </c>
      <c r="R14">
        <v>-0.13</v>
      </c>
      <c r="S14">
        <v>-0.51</v>
      </c>
      <c r="T14">
        <v>-1.52</v>
      </c>
      <c r="U14" s="156">
        <f t="shared" si="2"/>
        <v>-5.6</v>
      </c>
      <c r="V14" s="154">
        <f t="shared" si="3"/>
        <v>0</v>
      </c>
      <c r="Y14">
        <f>BAWANA!AW14+BAWANA!AX14</f>
        <v>-0.7</v>
      </c>
      <c r="Z14">
        <f>BAWANA!BD14+BAWANA!BE14</f>
        <v>-0.7</v>
      </c>
      <c r="AA14">
        <f>BAWANA!X14+BAWANA!Y14</f>
        <v>-0.7</v>
      </c>
      <c r="AB14">
        <f>BAWANA!AE14+BAWANA!AF14</f>
        <v>-0.7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-5.6</v>
      </c>
      <c r="E15">
        <f>BAWANA!AM15</f>
        <v>0</v>
      </c>
      <c r="F15">
        <f t="shared" si="4"/>
        <v>256</v>
      </c>
      <c r="G15">
        <f t="shared" si="5"/>
        <v>-5.6</v>
      </c>
      <c r="H15" s="154"/>
      <c r="I15">
        <f>BRPL_EOD!AK15+BRPL_EOD!AL15</f>
        <v>-2.1800000000000002</v>
      </c>
      <c r="J15">
        <f>BYPL_EOD!AK15+BYPL_EOD!AL15</f>
        <v>-1.26</v>
      </c>
      <c r="K15">
        <f>MES_EOD!AK15+MES_EOD!AL15</f>
        <v>-0.13</v>
      </c>
      <c r="L15">
        <f>NDMC_EOD!AK15+NDMC_EOD!AL15</f>
        <v>-0.51</v>
      </c>
      <c r="M15">
        <f>TPDDL_EOD!AK15+TPDDL_EOD!AL15</f>
        <v>-1.52</v>
      </c>
      <c r="N15">
        <f t="shared" si="0"/>
        <v>-5.6</v>
      </c>
      <c r="O15" s="154">
        <f t="shared" si="1"/>
        <v>0</v>
      </c>
      <c r="P15">
        <v>-2.1800000000000002</v>
      </c>
      <c r="Q15">
        <v>-1.26</v>
      </c>
      <c r="R15">
        <v>-0.13</v>
      </c>
      <c r="S15">
        <v>-0.51</v>
      </c>
      <c r="T15">
        <v>-1.52</v>
      </c>
      <c r="U15" s="156">
        <f t="shared" si="2"/>
        <v>-5.6</v>
      </c>
      <c r="V15" s="154">
        <f t="shared" si="3"/>
        <v>0</v>
      </c>
      <c r="Y15">
        <f>BAWANA!AW15+BAWANA!AX15</f>
        <v>-0.7</v>
      </c>
      <c r="Z15">
        <f>BAWANA!BD15+BAWANA!BE15</f>
        <v>-0.7</v>
      </c>
      <c r="AA15">
        <f>BAWANA!X15+BAWANA!Y15</f>
        <v>-0.7</v>
      </c>
      <c r="AB15">
        <f>BAWANA!AE15+BAWANA!AF15</f>
        <v>-0.7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-5.6</v>
      </c>
      <c r="E16">
        <f>BAWANA!AM16</f>
        <v>0</v>
      </c>
      <c r="F16">
        <f t="shared" si="4"/>
        <v>256</v>
      </c>
      <c r="G16">
        <f t="shared" si="5"/>
        <v>-5.6</v>
      </c>
      <c r="H16" s="154"/>
      <c r="I16">
        <f>BRPL_EOD!AK16+BRPL_EOD!AL16</f>
        <v>-2.1800000000000002</v>
      </c>
      <c r="J16">
        <f>BYPL_EOD!AK16+BYPL_EOD!AL16</f>
        <v>-1.26</v>
      </c>
      <c r="K16">
        <f>MES_EOD!AK16+MES_EOD!AL16</f>
        <v>-0.13</v>
      </c>
      <c r="L16">
        <f>NDMC_EOD!AK16+NDMC_EOD!AL16</f>
        <v>-0.51</v>
      </c>
      <c r="M16">
        <f>TPDDL_EOD!AK16+TPDDL_EOD!AL16</f>
        <v>-1.52</v>
      </c>
      <c r="N16">
        <f t="shared" si="0"/>
        <v>-5.6</v>
      </c>
      <c r="O16" s="154">
        <f t="shared" si="1"/>
        <v>0</v>
      </c>
      <c r="P16">
        <v>-2.1800000000000002</v>
      </c>
      <c r="Q16">
        <v>-1.26</v>
      </c>
      <c r="R16">
        <v>-0.13</v>
      </c>
      <c r="S16">
        <v>-0.51</v>
      </c>
      <c r="T16">
        <v>-1.52</v>
      </c>
      <c r="U16" s="156">
        <f t="shared" si="2"/>
        <v>-5.6</v>
      </c>
      <c r="V16" s="154">
        <f t="shared" si="3"/>
        <v>0</v>
      </c>
      <c r="Y16">
        <f>BAWANA!AW16+BAWANA!AX16</f>
        <v>-0.7</v>
      </c>
      <c r="Z16">
        <f>BAWANA!BD16+BAWANA!BE16</f>
        <v>-0.7</v>
      </c>
      <c r="AA16">
        <f>BAWANA!X16+BAWANA!Y16</f>
        <v>-0.7</v>
      </c>
      <c r="AB16">
        <f>BAWANA!AE16+BAWANA!AF16</f>
        <v>-0.7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-5.6</v>
      </c>
      <c r="E17">
        <f>BAWANA!AM17</f>
        <v>0</v>
      </c>
      <c r="F17">
        <f t="shared" si="4"/>
        <v>256</v>
      </c>
      <c r="G17">
        <f t="shared" si="5"/>
        <v>-5.6</v>
      </c>
      <c r="H17" s="154"/>
      <c r="I17">
        <f>BRPL_EOD!AK17+BRPL_EOD!AL17</f>
        <v>-2.1800000000000002</v>
      </c>
      <c r="J17">
        <f>BYPL_EOD!AK17+BYPL_EOD!AL17</f>
        <v>-1.26</v>
      </c>
      <c r="K17">
        <f>MES_EOD!AK17+MES_EOD!AL17</f>
        <v>-0.13</v>
      </c>
      <c r="L17">
        <f>NDMC_EOD!AK17+NDMC_EOD!AL17</f>
        <v>-0.51</v>
      </c>
      <c r="M17">
        <f>TPDDL_EOD!AK17+TPDDL_EOD!AL17</f>
        <v>-1.52</v>
      </c>
      <c r="N17">
        <f t="shared" si="0"/>
        <v>-5.6</v>
      </c>
      <c r="O17" s="154">
        <f t="shared" si="1"/>
        <v>0</v>
      </c>
      <c r="P17">
        <v>-2.1800000000000002</v>
      </c>
      <c r="Q17">
        <v>-1.26</v>
      </c>
      <c r="R17">
        <v>-0.13</v>
      </c>
      <c r="S17">
        <v>-0.51</v>
      </c>
      <c r="T17">
        <v>-1.52</v>
      </c>
      <c r="U17" s="156">
        <f t="shared" si="2"/>
        <v>-5.6</v>
      </c>
      <c r="V17" s="154">
        <f t="shared" si="3"/>
        <v>0</v>
      </c>
      <c r="Y17">
        <f>BAWANA!AW17+BAWANA!AX17</f>
        <v>-0.7</v>
      </c>
      <c r="Z17">
        <f>BAWANA!BD17+BAWANA!BE17</f>
        <v>-0.7</v>
      </c>
      <c r="AA17">
        <f>BAWANA!X17+BAWANA!Y17</f>
        <v>-0.7</v>
      </c>
      <c r="AB17">
        <f>BAWANA!AE17+BAWANA!AF17</f>
        <v>-0.7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-5.6</v>
      </c>
      <c r="E18">
        <f>BAWANA!AM18</f>
        <v>0</v>
      </c>
      <c r="F18">
        <f t="shared" si="4"/>
        <v>256</v>
      </c>
      <c r="G18">
        <f t="shared" si="5"/>
        <v>-5.6</v>
      </c>
      <c r="H18" s="154"/>
      <c r="I18">
        <f>BRPL_EOD!AK18+BRPL_EOD!AL18</f>
        <v>-2.1800000000000002</v>
      </c>
      <c r="J18">
        <f>BYPL_EOD!AK18+BYPL_EOD!AL18</f>
        <v>-1.26</v>
      </c>
      <c r="K18">
        <f>MES_EOD!AK18+MES_EOD!AL18</f>
        <v>-0.13</v>
      </c>
      <c r="L18">
        <f>NDMC_EOD!AK18+NDMC_EOD!AL18</f>
        <v>-0.51</v>
      </c>
      <c r="M18">
        <f>TPDDL_EOD!AK18+TPDDL_EOD!AL18</f>
        <v>-1.52</v>
      </c>
      <c r="N18">
        <f t="shared" si="0"/>
        <v>-5.6</v>
      </c>
      <c r="O18" s="154">
        <f t="shared" si="1"/>
        <v>0</v>
      </c>
      <c r="P18">
        <v>-2.1800000000000002</v>
      </c>
      <c r="Q18">
        <v>-1.26</v>
      </c>
      <c r="R18">
        <v>-0.13</v>
      </c>
      <c r="S18">
        <v>-0.51</v>
      </c>
      <c r="T18">
        <v>-1.52</v>
      </c>
      <c r="U18" s="156">
        <f t="shared" si="2"/>
        <v>-5.6</v>
      </c>
      <c r="V18" s="154">
        <f t="shared" si="3"/>
        <v>0</v>
      </c>
      <c r="Y18">
        <f>BAWANA!AW18+BAWANA!AX18</f>
        <v>-0.7</v>
      </c>
      <c r="Z18">
        <f>BAWANA!BD18+BAWANA!BE18</f>
        <v>-0.7</v>
      </c>
      <c r="AA18">
        <f>BAWANA!X18+BAWANA!Y18</f>
        <v>-0.7</v>
      </c>
      <c r="AB18">
        <f>BAWANA!AE18+BAWANA!AF18</f>
        <v>-0.7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-5.6</v>
      </c>
      <c r="E19">
        <f>BAWANA!AM19</f>
        <v>0</v>
      </c>
      <c r="F19">
        <f t="shared" si="4"/>
        <v>256</v>
      </c>
      <c r="G19">
        <f t="shared" si="5"/>
        <v>-5.6</v>
      </c>
      <c r="H19" s="154"/>
      <c r="I19">
        <f>BRPL_EOD!AK19+BRPL_EOD!AL19</f>
        <v>-2.1800000000000002</v>
      </c>
      <c r="J19">
        <f>BYPL_EOD!AK19+BYPL_EOD!AL19</f>
        <v>-1.26</v>
      </c>
      <c r="K19">
        <f>MES_EOD!AK19+MES_EOD!AL19</f>
        <v>-0.13</v>
      </c>
      <c r="L19">
        <f>NDMC_EOD!AK19+NDMC_EOD!AL19</f>
        <v>-0.51</v>
      </c>
      <c r="M19">
        <f>TPDDL_EOD!AK19+TPDDL_EOD!AL19</f>
        <v>-1.52</v>
      </c>
      <c r="N19">
        <f t="shared" si="0"/>
        <v>-5.6</v>
      </c>
      <c r="O19" s="154">
        <f t="shared" si="1"/>
        <v>0</v>
      </c>
      <c r="P19">
        <v>-2.1800000000000002</v>
      </c>
      <c r="Q19">
        <v>-1.26</v>
      </c>
      <c r="R19">
        <v>-0.13</v>
      </c>
      <c r="S19">
        <v>-0.51</v>
      </c>
      <c r="T19">
        <v>-1.52</v>
      </c>
      <c r="U19" s="156">
        <f t="shared" si="2"/>
        <v>-5.6</v>
      </c>
      <c r="V19" s="154">
        <f t="shared" si="3"/>
        <v>0</v>
      </c>
      <c r="Y19">
        <f>BAWANA!AW19+BAWANA!AX19</f>
        <v>-0.7</v>
      </c>
      <c r="Z19">
        <f>BAWANA!BD19+BAWANA!BE19</f>
        <v>-0.7</v>
      </c>
      <c r="AA19">
        <f>BAWANA!X19+BAWANA!Y19</f>
        <v>-0.7</v>
      </c>
      <c r="AB19">
        <f>BAWANA!AE19+BAWANA!AF19</f>
        <v>-0.7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-5.6</v>
      </c>
      <c r="E20">
        <f>BAWANA!AM20</f>
        <v>0</v>
      </c>
      <c r="F20">
        <f t="shared" si="4"/>
        <v>256</v>
      </c>
      <c r="G20">
        <f t="shared" si="5"/>
        <v>-5.6</v>
      </c>
      <c r="H20" s="154"/>
      <c r="I20">
        <f>BRPL_EOD!AK20+BRPL_EOD!AL20</f>
        <v>-2.1800000000000002</v>
      </c>
      <c r="J20">
        <f>BYPL_EOD!AK20+BYPL_EOD!AL20</f>
        <v>-1.26</v>
      </c>
      <c r="K20">
        <f>MES_EOD!AK20+MES_EOD!AL20</f>
        <v>-0.13</v>
      </c>
      <c r="L20">
        <f>NDMC_EOD!AK20+NDMC_EOD!AL20</f>
        <v>-0.51</v>
      </c>
      <c r="M20">
        <f>TPDDL_EOD!AK20+TPDDL_EOD!AL20</f>
        <v>-1.52</v>
      </c>
      <c r="N20">
        <f t="shared" si="0"/>
        <v>-5.6</v>
      </c>
      <c r="O20" s="154">
        <f t="shared" si="1"/>
        <v>0</v>
      </c>
      <c r="P20">
        <v>-2.1800000000000002</v>
      </c>
      <c r="Q20">
        <v>-1.26</v>
      </c>
      <c r="R20">
        <v>-0.13</v>
      </c>
      <c r="S20">
        <v>-0.51</v>
      </c>
      <c r="T20">
        <v>-1.52</v>
      </c>
      <c r="U20" s="156">
        <f t="shared" si="2"/>
        <v>-5.6</v>
      </c>
      <c r="V20" s="154">
        <f t="shared" si="3"/>
        <v>0</v>
      </c>
      <c r="Y20">
        <f>BAWANA!AW20+BAWANA!AX20</f>
        <v>-0.7</v>
      </c>
      <c r="Z20">
        <f>BAWANA!BD20+BAWANA!BE20</f>
        <v>-0.7</v>
      </c>
      <c r="AA20">
        <f>BAWANA!X20+BAWANA!Y20</f>
        <v>-0.7</v>
      </c>
      <c r="AB20">
        <f>BAWANA!AE20+BAWANA!AF20</f>
        <v>-0.7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-5.6</v>
      </c>
      <c r="E21">
        <f>BAWANA!AM21</f>
        <v>0</v>
      </c>
      <c r="F21">
        <f t="shared" si="4"/>
        <v>256</v>
      </c>
      <c r="G21">
        <f t="shared" si="5"/>
        <v>-5.6</v>
      </c>
      <c r="H21" s="154"/>
      <c r="I21">
        <f>BRPL_EOD!AK21+BRPL_EOD!AL21</f>
        <v>-2.1800000000000002</v>
      </c>
      <c r="J21">
        <f>BYPL_EOD!AK21+BYPL_EOD!AL21</f>
        <v>-1.26</v>
      </c>
      <c r="K21">
        <f>MES_EOD!AK21+MES_EOD!AL21</f>
        <v>-0.13</v>
      </c>
      <c r="L21">
        <f>NDMC_EOD!AK21+NDMC_EOD!AL21</f>
        <v>-0.51</v>
      </c>
      <c r="M21">
        <f>TPDDL_EOD!AK21+TPDDL_EOD!AL21</f>
        <v>-1.52</v>
      </c>
      <c r="N21">
        <f t="shared" si="0"/>
        <v>-5.6</v>
      </c>
      <c r="O21" s="154">
        <f t="shared" si="1"/>
        <v>0</v>
      </c>
      <c r="P21">
        <v>-2.1800000000000002</v>
      </c>
      <c r="Q21">
        <v>-1.26</v>
      </c>
      <c r="R21">
        <v>-0.13</v>
      </c>
      <c r="S21">
        <v>-0.51</v>
      </c>
      <c r="T21">
        <v>-1.52</v>
      </c>
      <c r="U21" s="156">
        <f t="shared" si="2"/>
        <v>-5.6</v>
      </c>
      <c r="V21" s="154">
        <f t="shared" si="3"/>
        <v>0</v>
      </c>
      <c r="Y21">
        <f>BAWANA!AW21+BAWANA!AX21</f>
        <v>-0.7</v>
      </c>
      <c r="Z21">
        <f>BAWANA!BD21+BAWANA!BE21</f>
        <v>-0.7</v>
      </c>
      <c r="AA21">
        <f>BAWANA!X21+BAWANA!Y21</f>
        <v>-0.7</v>
      </c>
      <c r="AB21">
        <f>BAWANA!AE21+BAWANA!AF21</f>
        <v>-0.7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-5.6</v>
      </c>
      <c r="E22">
        <f>BAWANA!AM22</f>
        <v>0</v>
      </c>
      <c r="F22">
        <f t="shared" si="4"/>
        <v>256</v>
      </c>
      <c r="G22">
        <f t="shared" si="5"/>
        <v>-5.6</v>
      </c>
      <c r="H22" s="154"/>
      <c r="I22">
        <f>BRPL_EOD!AK22+BRPL_EOD!AL22</f>
        <v>-2.1800000000000002</v>
      </c>
      <c r="J22">
        <f>BYPL_EOD!AK22+BYPL_EOD!AL22</f>
        <v>-1.26</v>
      </c>
      <c r="K22">
        <f>MES_EOD!AK22+MES_EOD!AL22</f>
        <v>-0.13</v>
      </c>
      <c r="L22">
        <f>NDMC_EOD!AK22+NDMC_EOD!AL22</f>
        <v>-0.51</v>
      </c>
      <c r="M22">
        <f>TPDDL_EOD!AK22+TPDDL_EOD!AL22</f>
        <v>-1.52</v>
      </c>
      <c r="N22">
        <f t="shared" si="0"/>
        <v>-5.6</v>
      </c>
      <c r="O22" s="154">
        <f t="shared" si="1"/>
        <v>0</v>
      </c>
      <c r="P22">
        <v>-2.1800000000000002</v>
      </c>
      <c r="Q22">
        <v>-1.26</v>
      </c>
      <c r="R22">
        <v>-0.13</v>
      </c>
      <c r="S22">
        <v>-0.51</v>
      </c>
      <c r="T22">
        <v>-1.52</v>
      </c>
      <c r="U22" s="156">
        <f t="shared" si="2"/>
        <v>-5.6</v>
      </c>
      <c r="V22" s="154">
        <f t="shared" si="3"/>
        <v>0</v>
      </c>
      <c r="Y22">
        <f>BAWANA!AW22+BAWANA!AX22</f>
        <v>-0.7</v>
      </c>
      <c r="Z22">
        <f>BAWANA!BD22+BAWANA!BE22</f>
        <v>-0.7</v>
      </c>
      <c r="AA22">
        <f>BAWANA!X22+BAWANA!Y22</f>
        <v>-0.7</v>
      </c>
      <c r="AB22">
        <f>BAWANA!AE22+BAWANA!AF22</f>
        <v>-0.7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-5.6</v>
      </c>
      <c r="E23">
        <f>BAWANA!AM23</f>
        <v>0</v>
      </c>
      <c r="F23">
        <f t="shared" si="4"/>
        <v>256</v>
      </c>
      <c r="G23">
        <f t="shared" si="5"/>
        <v>-5.6</v>
      </c>
      <c r="H23" s="154"/>
      <c r="I23">
        <f>BRPL_EOD!AK23+BRPL_EOD!AL23</f>
        <v>-2.1800000000000002</v>
      </c>
      <c r="J23">
        <f>BYPL_EOD!AK23+BYPL_EOD!AL23</f>
        <v>-1.26</v>
      </c>
      <c r="K23">
        <f>MES_EOD!AK23+MES_EOD!AL23</f>
        <v>-0.13</v>
      </c>
      <c r="L23">
        <f>NDMC_EOD!AK23+NDMC_EOD!AL23</f>
        <v>-0.51</v>
      </c>
      <c r="M23">
        <f>TPDDL_EOD!AK23+TPDDL_EOD!AL23</f>
        <v>-1.52</v>
      </c>
      <c r="N23">
        <f t="shared" si="0"/>
        <v>-5.6</v>
      </c>
      <c r="O23" s="154">
        <f t="shared" si="1"/>
        <v>0</v>
      </c>
      <c r="P23">
        <v>-2.1800000000000002</v>
      </c>
      <c r="Q23">
        <v>-1.26</v>
      </c>
      <c r="R23">
        <v>-0.13</v>
      </c>
      <c r="S23">
        <v>-0.51</v>
      </c>
      <c r="T23">
        <v>-1.52</v>
      </c>
      <c r="U23" s="156">
        <f t="shared" si="2"/>
        <v>-5.6</v>
      </c>
      <c r="V23" s="154">
        <f t="shared" si="3"/>
        <v>0</v>
      </c>
      <c r="Y23">
        <f>BAWANA!AW23+BAWANA!AX23</f>
        <v>-0.7</v>
      </c>
      <c r="Z23">
        <f>BAWANA!BD23+BAWANA!BE23</f>
        <v>-0.7</v>
      </c>
      <c r="AA23">
        <f>BAWANA!X23+BAWANA!Y23</f>
        <v>-0.7</v>
      </c>
      <c r="AB23">
        <f>BAWANA!AE23+BAWANA!AF23</f>
        <v>-0.7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-5.6</v>
      </c>
      <c r="E24">
        <f>BAWANA!AM24</f>
        <v>0</v>
      </c>
      <c r="F24">
        <f t="shared" si="4"/>
        <v>256</v>
      </c>
      <c r="G24">
        <f t="shared" si="5"/>
        <v>-5.6</v>
      </c>
      <c r="H24" s="154"/>
      <c r="I24">
        <f>BRPL_EOD!AK24+BRPL_EOD!AL24</f>
        <v>-2.1800000000000002</v>
      </c>
      <c r="J24">
        <f>BYPL_EOD!AK24+BYPL_EOD!AL24</f>
        <v>-1.26</v>
      </c>
      <c r="K24">
        <f>MES_EOD!AK24+MES_EOD!AL24</f>
        <v>-0.13</v>
      </c>
      <c r="L24">
        <f>NDMC_EOD!AK24+NDMC_EOD!AL24</f>
        <v>-0.51</v>
      </c>
      <c r="M24">
        <f>TPDDL_EOD!AK24+TPDDL_EOD!AL24</f>
        <v>-1.52</v>
      </c>
      <c r="N24">
        <f t="shared" si="0"/>
        <v>-5.6</v>
      </c>
      <c r="O24" s="154">
        <f t="shared" si="1"/>
        <v>0</v>
      </c>
      <c r="P24">
        <v>-2.1800000000000002</v>
      </c>
      <c r="Q24">
        <v>-1.26</v>
      </c>
      <c r="R24">
        <v>-0.13</v>
      </c>
      <c r="S24">
        <v>-0.51</v>
      </c>
      <c r="T24">
        <v>-1.52</v>
      </c>
      <c r="U24" s="156">
        <f t="shared" si="2"/>
        <v>-5.6</v>
      </c>
      <c r="V24" s="154">
        <f t="shared" si="3"/>
        <v>0</v>
      </c>
      <c r="Y24">
        <f>BAWANA!AW24+BAWANA!AX24</f>
        <v>-0.7</v>
      </c>
      <c r="Z24">
        <f>BAWANA!BD24+BAWANA!BE24</f>
        <v>-0.7</v>
      </c>
      <c r="AA24">
        <f>BAWANA!X24+BAWANA!Y24</f>
        <v>-0.7</v>
      </c>
      <c r="AB24">
        <f>BAWANA!AE24+BAWANA!AF24</f>
        <v>-0.7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-5.6</v>
      </c>
      <c r="E25">
        <f>BAWANA!AM25</f>
        <v>0</v>
      </c>
      <c r="F25">
        <f t="shared" si="4"/>
        <v>256</v>
      </c>
      <c r="G25">
        <f t="shared" si="5"/>
        <v>-5.6</v>
      </c>
      <c r="H25" s="154"/>
      <c r="I25">
        <f>BRPL_EOD!AK25+BRPL_EOD!AL25</f>
        <v>-2.1800000000000002</v>
      </c>
      <c r="J25">
        <f>BYPL_EOD!AK25+BYPL_EOD!AL25</f>
        <v>-1.26</v>
      </c>
      <c r="K25">
        <f>MES_EOD!AK25+MES_EOD!AL25</f>
        <v>-0.13</v>
      </c>
      <c r="L25">
        <f>NDMC_EOD!AK25+NDMC_EOD!AL25</f>
        <v>-0.51</v>
      </c>
      <c r="M25">
        <f>TPDDL_EOD!AK25+TPDDL_EOD!AL25</f>
        <v>-1.52</v>
      </c>
      <c r="N25">
        <f t="shared" si="0"/>
        <v>-5.6</v>
      </c>
      <c r="O25" s="154">
        <f t="shared" si="1"/>
        <v>0</v>
      </c>
      <c r="P25">
        <v>-2.1800000000000002</v>
      </c>
      <c r="Q25">
        <v>-1.26</v>
      </c>
      <c r="R25">
        <v>-0.13</v>
      </c>
      <c r="S25">
        <v>-0.51</v>
      </c>
      <c r="T25">
        <v>-1.52</v>
      </c>
      <c r="U25" s="156">
        <f t="shared" si="2"/>
        <v>-5.6</v>
      </c>
      <c r="V25" s="154">
        <f t="shared" si="3"/>
        <v>0</v>
      </c>
      <c r="Y25">
        <f>BAWANA!AW25+BAWANA!AX25</f>
        <v>-0.7</v>
      </c>
      <c r="Z25">
        <f>BAWANA!BD25+BAWANA!BE25</f>
        <v>-0.7</v>
      </c>
      <c r="AA25">
        <f>BAWANA!X25+BAWANA!Y25</f>
        <v>-0.7</v>
      </c>
      <c r="AB25">
        <f>BAWANA!AE25+BAWANA!AF25</f>
        <v>-0.7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-5.6</v>
      </c>
      <c r="E26">
        <f>BAWANA!AM26</f>
        <v>0</v>
      </c>
      <c r="F26">
        <f t="shared" si="4"/>
        <v>256</v>
      </c>
      <c r="G26">
        <f t="shared" si="5"/>
        <v>-5.6</v>
      </c>
      <c r="H26" s="154"/>
      <c r="I26">
        <f>BRPL_EOD!AK26+BRPL_EOD!AL26</f>
        <v>-2.1800000000000002</v>
      </c>
      <c r="J26">
        <f>BYPL_EOD!AK26+BYPL_EOD!AL26</f>
        <v>-1.26</v>
      </c>
      <c r="K26">
        <f>MES_EOD!AK26+MES_EOD!AL26</f>
        <v>-0.13</v>
      </c>
      <c r="L26">
        <f>NDMC_EOD!AK26+NDMC_EOD!AL26</f>
        <v>-0.51</v>
      </c>
      <c r="M26">
        <f>TPDDL_EOD!AK26+TPDDL_EOD!AL26</f>
        <v>-1.52</v>
      </c>
      <c r="N26">
        <f t="shared" si="0"/>
        <v>-5.6</v>
      </c>
      <c r="O26" s="154">
        <f t="shared" si="1"/>
        <v>0</v>
      </c>
      <c r="P26">
        <v>-2.1800000000000002</v>
      </c>
      <c r="Q26">
        <v>-1.26</v>
      </c>
      <c r="R26">
        <v>-0.13</v>
      </c>
      <c r="S26">
        <v>-0.51</v>
      </c>
      <c r="T26">
        <v>-1.52</v>
      </c>
      <c r="U26" s="156">
        <f t="shared" si="2"/>
        <v>-5.6</v>
      </c>
      <c r="V26" s="154">
        <f t="shared" si="3"/>
        <v>0</v>
      </c>
      <c r="Y26">
        <f>BAWANA!AW26+BAWANA!AX26</f>
        <v>-0.7</v>
      </c>
      <c r="Z26">
        <f>BAWANA!BD26+BAWANA!BE26</f>
        <v>-0.7</v>
      </c>
      <c r="AA26">
        <f>BAWANA!X26+BAWANA!Y26</f>
        <v>-0.7</v>
      </c>
      <c r="AB26">
        <f>BAWANA!AE26+BAWANA!AF26</f>
        <v>-0.7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-5.6</v>
      </c>
      <c r="E27">
        <f>BAWANA!AM27</f>
        <v>0</v>
      </c>
      <c r="F27">
        <f t="shared" si="4"/>
        <v>256</v>
      </c>
      <c r="G27">
        <f t="shared" si="5"/>
        <v>-5.6</v>
      </c>
      <c r="H27" s="154"/>
      <c r="I27">
        <f>BRPL_EOD!AK27+BRPL_EOD!AL27</f>
        <v>-2.1800000000000002</v>
      </c>
      <c r="J27">
        <f>BYPL_EOD!AK27+BYPL_EOD!AL27</f>
        <v>-1.26</v>
      </c>
      <c r="K27">
        <f>MES_EOD!AK27+MES_EOD!AL27</f>
        <v>-0.13</v>
      </c>
      <c r="L27">
        <f>NDMC_EOD!AK27+NDMC_EOD!AL27</f>
        <v>-0.51</v>
      </c>
      <c r="M27">
        <f>TPDDL_EOD!AK27+TPDDL_EOD!AL27</f>
        <v>-1.52</v>
      </c>
      <c r="N27">
        <f t="shared" si="0"/>
        <v>-5.6</v>
      </c>
      <c r="O27" s="154">
        <f t="shared" si="1"/>
        <v>0</v>
      </c>
      <c r="P27">
        <v>-2.1800000000000002</v>
      </c>
      <c r="Q27">
        <v>-1.26</v>
      </c>
      <c r="R27">
        <v>-0.13</v>
      </c>
      <c r="S27">
        <v>-0.51</v>
      </c>
      <c r="T27">
        <v>-1.52</v>
      </c>
      <c r="U27" s="156">
        <f t="shared" si="2"/>
        <v>-5.6</v>
      </c>
      <c r="V27" s="154">
        <f t="shared" si="3"/>
        <v>0</v>
      </c>
      <c r="Y27">
        <f>BAWANA!AW27+BAWANA!AX27</f>
        <v>-0.7</v>
      </c>
      <c r="Z27">
        <f>BAWANA!BD27+BAWANA!BE27</f>
        <v>-0.7</v>
      </c>
      <c r="AA27">
        <f>BAWANA!X27+BAWANA!Y27</f>
        <v>-0.7</v>
      </c>
      <c r="AB27">
        <f>BAWANA!AE27+BAWANA!AF27</f>
        <v>-0.7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-5.6</v>
      </c>
      <c r="E28">
        <f>BAWANA!AM28</f>
        <v>0</v>
      </c>
      <c r="F28">
        <f t="shared" si="4"/>
        <v>256</v>
      </c>
      <c r="G28">
        <f t="shared" si="5"/>
        <v>-5.6</v>
      </c>
      <c r="H28" s="154"/>
      <c r="I28">
        <f>BRPL_EOD!AK28+BRPL_EOD!AL28</f>
        <v>-2.1800000000000002</v>
      </c>
      <c r="J28">
        <f>BYPL_EOD!AK28+BYPL_EOD!AL28</f>
        <v>-1.26</v>
      </c>
      <c r="K28">
        <f>MES_EOD!AK28+MES_EOD!AL28</f>
        <v>-0.13</v>
      </c>
      <c r="L28">
        <f>NDMC_EOD!AK28+NDMC_EOD!AL28</f>
        <v>-0.51</v>
      </c>
      <c r="M28">
        <f>TPDDL_EOD!AK28+TPDDL_EOD!AL28</f>
        <v>-1.52</v>
      </c>
      <c r="N28">
        <f t="shared" si="0"/>
        <v>-5.6</v>
      </c>
      <c r="O28" s="154">
        <f t="shared" si="1"/>
        <v>0</v>
      </c>
      <c r="P28">
        <v>-2.1800000000000002</v>
      </c>
      <c r="Q28">
        <v>-1.26</v>
      </c>
      <c r="R28">
        <v>-0.13</v>
      </c>
      <c r="S28">
        <v>-0.51</v>
      </c>
      <c r="T28">
        <v>-1.52</v>
      </c>
      <c r="U28" s="156">
        <f t="shared" si="2"/>
        <v>-5.6</v>
      </c>
      <c r="V28" s="154">
        <f t="shared" si="3"/>
        <v>0</v>
      </c>
      <c r="Y28">
        <f>BAWANA!AW28+BAWANA!AX28</f>
        <v>-0.7</v>
      </c>
      <c r="Z28">
        <f>BAWANA!BD28+BAWANA!BE28</f>
        <v>-0.7</v>
      </c>
      <c r="AA28">
        <f>BAWANA!X28+BAWANA!Y28</f>
        <v>-0.7</v>
      </c>
      <c r="AB28">
        <f>BAWANA!AE28+BAWANA!AF28</f>
        <v>-0.7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-5.6</v>
      </c>
      <c r="E29">
        <f>BAWANA!AM29</f>
        <v>0</v>
      </c>
      <c r="F29">
        <f t="shared" si="4"/>
        <v>256</v>
      </c>
      <c r="G29">
        <f t="shared" si="5"/>
        <v>-5.6</v>
      </c>
      <c r="H29" s="154"/>
      <c r="I29">
        <f>BRPL_EOD!AK29+BRPL_EOD!AL29</f>
        <v>-2.1800000000000002</v>
      </c>
      <c r="J29">
        <f>BYPL_EOD!AK29+BYPL_EOD!AL29</f>
        <v>-1.26</v>
      </c>
      <c r="K29">
        <f>MES_EOD!AK29+MES_EOD!AL29</f>
        <v>-0.13</v>
      </c>
      <c r="L29">
        <f>NDMC_EOD!AK29+NDMC_EOD!AL29</f>
        <v>-0.51</v>
      </c>
      <c r="M29">
        <f>TPDDL_EOD!AK29+TPDDL_EOD!AL29</f>
        <v>-1.52</v>
      </c>
      <c r="N29">
        <f t="shared" si="0"/>
        <v>-5.6</v>
      </c>
      <c r="O29" s="154">
        <f t="shared" si="1"/>
        <v>0</v>
      </c>
      <c r="P29">
        <v>-2.1800000000000002</v>
      </c>
      <c r="Q29">
        <v>-1.26</v>
      </c>
      <c r="R29">
        <v>-0.13</v>
      </c>
      <c r="S29">
        <v>-0.51</v>
      </c>
      <c r="T29">
        <v>-1.52</v>
      </c>
      <c r="U29" s="156">
        <f t="shared" si="2"/>
        <v>-5.6</v>
      </c>
      <c r="V29" s="154">
        <f t="shared" si="3"/>
        <v>0</v>
      </c>
      <c r="Y29">
        <f>BAWANA!AW29+BAWANA!AX29</f>
        <v>-0.7</v>
      </c>
      <c r="Z29">
        <f>BAWANA!BD29+BAWANA!BE29</f>
        <v>-0.7</v>
      </c>
      <c r="AA29">
        <f>BAWANA!X29+BAWANA!Y29</f>
        <v>-0.7</v>
      </c>
      <c r="AB29">
        <f>BAWANA!AE29+BAWANA!AF29</f>
        <v>-0.7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-5.6</v>
      </c>
      <c r="E30">
        <f>BAWANA!AM30</f>
        <v>0</v>
      </c>
      <c r="F30">
        <f t="shared" si="4"/>
        <v>256</v>
      </c>
      <c r="G30">
        <f t="shared" si="5"/>
        <v>-5.6</v>
      </c>
      <c r="H30" s="154"/>
      <c r="I30">
        <f>BRPL_EOD!AK30+BRPL_EOD!AL30</f>
        <v>-2.1800000000000002</v>
      </c>
      <c r="J30">
        <f>BYPL_EOD!AK30+BYPL_EOD!AL30</f>
        <v>-1.26</v>
      </c>
      <c r="K30">
        <f>MES_EOD!AK30+MES_EOD!AL30</f>
        <v>-0.13</v>
      </c>
      <c r="L30">
        <f>NDMC_EOD!AK30+NDMC_EOD!AL30</f>
        <v>-0.51</v>
      </c>
      <c r="M30">
        <f>TPDDL_EOD!AK30+TPDDL_EOD!AL30</f>
        <v>-1.52</v>
      </c>
      <c r="N30">
        <f t="shared" si="0"/>
        <v>-5.6</v>
      </c>
      <c r="O30" s="154">
        <f t="shared" si="1"/>
        <v>0</v>
      </c>
      <c r="P30">
        <v>-2.1800000000000002</v>
      </c>
      <c r="Q30">
        <v>-1.26</v>
      </c>
      <c r="R30">
        <v>-0.13</v>
      </c>
      <c r="S30">
        <v>-0.51</v>
      </c>
      <c r="T30">
        <v>-1.52</v>
      </c>
      <c r="U30" s="156">
        <f t="shared" si="2"/>
        <v>-5.6</v>
      </c>
      <c r="V30" s="154">
        <f t="shared" si="3"/>
        <v>0</v>
      </c>
      <c r="Y30">
        <f>BAWANA!AW30+BAWANA!AX30</f>
        <v>-0.7</v>
      </c>
      <c r="Z30">
        <f>BAWANA!BD30+BAWANA!BE30</f>
        <v>-0.7</v>
      </c>
      <c r="AA30">
        <f>BAWANA!X30+BAWANA!Y30</f>
        <v>-0.7</v>
      </c>
      <c r="AB30">
        <f>BAWANA!AE30+BAWANA!AF30</f>
        <v>-0.7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-5.6</v>
      </c>
      <c r="E31">
        <f>BAWANA!AM31</f>
        <v>0</v>
      </c>
      <c r="F31">
        <f t="shared" si="4"/>
        <v>256</v>
      </c>
      <c r="G31">
        <f t="shared" si="5"/>
        <v>-5.6</v>
      </c>
      <c r="H31" s="154"/>
      <c r="I31">
        <f>BRPL_EOD!AK31+BRPL_EOD!AL31</f>
        <v>-2.1800000000000002</v>
      </c>
      <c r="J31">
        <f>BYPL_EOD!AK31+BYPL_EOD!AL31</f>
        <v>-1.26</v>
      </c>
      <c r="K31">
        <f>MES_EOD!AK31+MES_EOD!AL31</f>
        <v>-0.13</v>
      </c>
      <c r="L31">
        <f>NDMC_EOD!AK31+NDMC_EOD!AL31</f>
        <v>-0.51</v>
      </c>
      <c r="M31">
        <f>TPDDL_EOD!AK31+TPDDL_EOD!AL31</f>
        <v>-1.52</v>
      </c>
      <c r="N31">
        <f t="shared" si="0"/>
        <v>-5.6</v>
      </c>
      <c r="O31" s="154">
        <f t="shared" si="1"/>
        <v>0</v>
      </c>
      <c r="P31">
        <v>-2.1800000000000002</v>
      </c>
      <c r="Q31">
        <v>-1.26</v>
      </c>
      <c r="R31">
        <v>-0.13</v>
      </c>
      <c r="S31">
        <v>-0.51</v>
      </c>
      <c r="T31">
        <v>-1.52</v>
      </c>
      <c r="U31" s="156">
        <f t="shared" si="2"/>
        <v>-5.6</v>
      </c>
      <c r="V31" s="154">
        <f t="shared" si="3"/>
        <v>0</v>
      </c>
      <c r="Y31">
        <f>BAWANA!AW31+BAWANA!AX31</f>
        <v>-0.7</v>
      </c>
      <c r="Z31">
        <f>BAWANA!BD31+BAWANA!BE31</f>
        <v>-0.7</v>
      </c>
      <c r="AA31">
        <f>BAWANA!X31+BAWANA!Y31</f>
        <v>-0.7</v>
      </c>
      <c r="AB31">
        <f>BAWANA!AE31+BAWANA!AF31</f>
        <v>-0.7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-5.6</v>
      </c>
      <c r="E32">
        <f>BAWANA!AM32</f>
        <v>0</v>
      </c>
      <c r="F32">
        <f t="shared" si="4"/>
        <v>256</v>
      </c>
      <c r="G32">
        <f t="shared" si="5"/>
        <v>-5.6</v>
      </c>
      <c r="H32" s="154"/>
      <c r="I32">
        <f>BRPL_EOD!AK32+BRPL_EOD!AL32</f>
        <v>-2.1800000000000002</v>
      </c>
      <c r="J32">
        <f>BYPL_EOD!AK32+BYPL_EOD!AL32</f>
        <v>-1.26</v>
      </c>
      <c r="K32">
        <f>MES_EOD!AK32+MES_EOD!AL32</f>
        <v>-0.13</v>
      </c>
      <c r="L32">
        <f>NDMC_EOD!AK32+NDMC_EOD!AL32</f>
        <v>-0.51</v>
      </c>
      <c r="M32">
        <f>TPDDL_EOD!AK32+TPDDL_EOD!AL32</f>
        <v>-1.52</v>
      </c>
      <c r="N32">
        <f t="shared" si="0"/>
        <v>-5.6</v>
      </c>
      <c r="O32" s="154">
        <f t="shared" si="1"/>
        <v>0</v>
      </c>
      <c r="P32">
        <v>-2.1800000000000002</v>
      </c>
      <c r="Q32">
        <v>-1.26</v>
      </c>
      <c r="R32">
        <v>-0.13</v>
      </c>
      <c r="S32">
        <v>-0.51</v>
      </c>
      <c r="T32">
        <v>-1.52</v>
      </c>
      <c r="U32" s="156">
        <f t="shared" si="2"/>
        <v>-5.6</v>
      </c>
      <c r="V32" s="154">
        <f t="shared" si="3"/>
        <v>0</v>
      </c>
      <c r="Y32">
        <f>BAWANA!AW32+BAWANA!AX32</f>
        <v>-0.7</v>
      </c>
      <c r="Z32">
        <f>BAWANA!BD32+BAWANA!BE32</f>
        <v>-0.7</v>
      </c>
      <c r="AA32">
        <f>BAWANA!X32+BAWANA!Y32</f>
        <v>-0.7</v>
      </c>
      <c r="AB32">
        <f>BAWANA!AE32+BAWANA!AF32</f>
        <v>-0.7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-5.6</v>
      </c>
      <c r="E33">
        <f>BAWANA!AM33</f>
        <v>0</v>
      </c>
      <c r="F33">
        <f t="shared" si="4"/>
        <v>256</v>
      </c>
      <c r="G33">
        <f t="shared" si="5"/>
        <v>-5.6</v>
      </c>
      <c r="H33" s="154"/>
      <c r="I33">
        <f>BRPL_EOD!AK33+BRPL_EOD!AL33</f>
        <v>-2.1800000000000002</v>
      </c>
      <c r="J33">
        <f>BYPL_EOD!AK33+BYPL_EOD!AL33</f>
        <v>-1.26</v>
      </c>
      <c r="K33">
        <f>MES_EOD!AK33+MES_EOD!AL33</f>
        <v>-0.13</v>
      </c>
      <c r="L33">
        <f>NDMC_EOD!AK33+NDMC_EOD!AL33</f>
        <v>-0.51</v>
      </c>
      <c r="M33">
        <f>TPDDL_EOD!AK33+TPDDL_EOD!AL33</f>
        <v>-1.52</v>
      </c>
      <c r="N33">
        <f t="shared" si="0"/>
        <v>-5.6</v>
      </c>
      <c r="O33" s="154">
        <f t="shared" si="1"/>
        <v>0</v>
      </c>
      <c r="P33">
        <v>-2.1800000000000002</v>
      </c>
      <c r="Q33">
        <v>-1.26</v>
      </c>
      <c r="R33">
        <v>-0.13</v>
      </c>
      <c r="S33">
        <v>-0.51</v>
      </c>
      <c r="T33">
        <v>-1.52</v>
      </c>
      <c r="U33" s="156">
        <f t="shared" si="2"/>
        <v>-5.6</v>
      </c>
      <c r="V33" s="154">
        <f t="shared" si="3"/>
        <v>0</v>
      </c>
      <c r="Y33">
        <f>BAWANA!AW33+BAWANA!AX33</f>
        <v>-0.7</v>
      </c>
      <c r="Z33">
        <f>BAWANA!BD33+BAWANA!BE33</f>
        <v>-0.7</v>
      </c>
      <c r="AA33">
        <f>BAWANA!X33+BAWANA!Y33</f>
        <v>-0.7</v>
      </c>
      <c r="AB33">
        <f>BAWANA!AE33+BAWANA!AF33</f>
        <v>-0.7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-5.6</v>
      </c>
      <c r="E34">
        <f>BAWANA!AM34</f>
        <v>0</v>
      </c>
      <c r="F34">
        <f t="shared" si="4"/>
        <v>256</v>
      </c>
      <c r="G34">
        <f t="shared" si="5"/>
        <v>-5.6</v>
      </c>
      <c r="H34" s="154"/>
      <c r="I34">
        <f>BRPL_EOD!AK34+BRPL_EOD!AL34</f>
        <v>-2.1800000000000002</v>
      </c>
      <c r="J34">
        <f>BYPL_EOD!AK34+BYPL_EOD!AL34</f>
        <v>-1.26</v>
      </c>
      <c r="K34">
        <f>MES_EOD!AK34+MES_EOD!AL34</f>
        <v>-0.13</v>
      </c>
      <c r="L34">
        <f>NDMC_EOD!AK34+NDMC_EOD!AL34</f>
        <v>-0.51</v>
      </c>
      <c r="M34">
        <f>TPDDL_EOD!AK34+TPDDL_EOD!AL34</f>
        <v>-1.52</v>
      </c>
      <c r="N34">
        <f t="shared" si="0"/>
        <v>-5.6</v>
      </c>
      <c r="O34" s="154">
        <f t="shared" si="1"/>
        <v>0</v>
      </c>
      <c r="P34">
        <v>-2.1800000000000002</v>
      </c>
      <c r="Q34">
        <v>-1.26</v>
      </c>
      <c r="R34">
        <v>-0.13</v>
      </c>
      <c r="S34">
        <v>-0.51</v>
      </c>
      <c r="T34">
        <v>-1.52</v>
      </c>
      <c r="U34" s="156">
        <f t="shared" si="2"/>
        <v>-5.6</v>
      </c>
      <c r="V34" s="154">
        <f t="shared" si="3"/>
        <v>0</v>
      </c>
      <c r="Y34">
        <f>BAWANA!AW34+BAWANA!AX34</f>
        <v>-0.7</v>
      </c>
      <c r="Z34">
        <f>BAWANA!BD34+BAWANA!BE34</f>
        <v>-0.7</v>
      </c>
      <c r="AA34">
        <f>BAWANA!X34+BAWANA!Y34</f>
        <v>-0.7</v>
      </c>
      <c r="AB34">
        <f>BAWANA!AE34+BAWANA!AF34</f>
        <v>-0.7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-4</v>
      </c>
      <c r="E35">
        <f>BAWANA!AM35</f>
        <v>0</v>
      </c>
      <c r="F35">
        <f t="shared" si="4"/>
        <v>256</v>
      </c>
      <c r="G35">
        <f t="shared" si="5"/>
        <v>-4</v>
      </c>
      <c r="H35" s="154"/>
      <c r="I35">
        <f>BRPL_EOD!AK35+BRPL_EOD!AL35</f>
        <v>-1.56</v>
      </c>
      <c r="J35">
        <f>BYPL_EOD!AK35+BYPL_EOD!AL35</f>
        <v>-0.9</v>
      </c>
      <c r="K35">
        <f>MES_EOD!AK35+MES_EOD!AL35</f>
        <v>-0.09</v>
      </c>
      <c r="L35">
        <f>NDMC_EOD!AK35+NDMC_EOD!AL35</f>
        <v>-0.37</v>
      </c>
      <c r="M35">
        <f>TPDDL_EOD!AK35+TPDDL_EOD!AL35</f>
        <v>-1.0900000000000001</v>
      </c>
      <c r="N35">
        <f t="shared" si="0"/>
        <v>-4.01</v>
      </c>
      <c r="O35" s="154">
        <f t="shared" si="1"/>
        <v>9.9999999999997868E-3</v>
      </c>
      <c r="P35">
        <v>-1.5561097256857856</v>
      </c>
      <c r="Q35">
        <v>-0.89775561097256862</v>
      </c>
      <c r="R35">
        <v>-8.9775561097256859E-2</v>
      </c>
      <c r="S35">
        <v>-0.36907730673316708</v>
      </c>
      <c r="T35">
        <v>-1.0872817955112222</v>
      </c>
      <c r="U35" s="156">
        <f t="shared" si="2"/>
        <v>-4</v>
      </c>
      <c r="V35" s="154">
        <f t="shared" si="3"/>
        <v>0</v>
      </c>
      <c r="Y35">
        <f>BAWANA!AW35+BAWANA!AX35</f>
        <v>-0.5</v>
      </c>
      <c r="Z35">
        <f>BAWANA!BD35+BAWANA!BE35</f>
        <v>-0.5</v>
      </c>
      <c r="AA35">
        <f>BAWANA!X35+BAWANA!Y35</f>
        <v>-0.5</v>
      </c>
      <c r="AB35">
        <f>BAWANA!AE35+BAWANA!AF35</f>
        <v>-0.5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-4</v>
      </c>
      <c r="E36">
        <f>BAWANA!AM36</f>
        <v>0</v>
      </c>
      <c r="F36">
        <f t="shared" si="4"/>
        <v>256</v>
      </c>
      <c r="G36">
        <f t="shared" si="5"/>
        <v>-4</v>
      </c>
      <c r="H36" s="154"/>
      <c r="I36">
        <f>BRPL_EOD!AK36+BRPL_EOD!AL36</f>
        <v>-1.56</v>
      </c>
      <c r="J36">
        <f>BYPL_EOD!AK36+BYPL_EOD!AL36</f>
        <v>-0.9</v>
      </c>
      <c r="K36">
        <f>MES_EOD!AK36+MES_EOD!AL36</f>
        <v>-0.09</v>
      </c>
      <c r="L36">
        <f>NDMC_EOD!AK36+NDMC_EOD!AL36</f>
        <v>-0.37</v>
      </c>
      <c r="M36">
        <f>TPDDL_EOD!AK36+TPDDL_EOD!AL36</f>
        <v>-1.0900000000000001</v>
      </c>
      <c r="N36">
        <f t="shared" si="0"/>
        <v>-4.01</v>
      </c>
      <c r="O36" s="154">
        <f t="shared" si="1"/>
        <v>9.9999999999997868E-3</v>
      </c>
      <c r="P36">
        <v>-1.5561097256857856</v>
      </c>
      <c r="Q36">
        <v>-0.89775561097256862</v>
      </c>
      <c r="R36">
        <v>-8.9775561097256859E-2</v>
      </c>
      <c r="S36">
        <v>-0.36907730673316708</v>
      </c>
      <c r="T36">
        <v>-1.0872817955112222</v>
      </c>
      <c r="U36" s="156">
        <f t="shared" si="2"/>
        <v>-4</v>
      </c>
      <c r="V36" s="154">
        <f t="shared" si="3"/>
        <v>0</v>
      </c>
      <c r="Y36">
        <f>BAWANA!AW36+BAWANA!AX36</f>
        <v>-0.5</v>
      </c>
      <c r="Z36">
        <f>BAWANA!BD36+BAWANA!BE36</f>
        <v>-0.5</v>
      </c>
      <c r="AA36">
        <f>BAWANA!X36+BAWANA!Y36</f>
        <v>-0.5</v>
      </c>
      <c r="AB36">
        <f>BAWANA!AE36+BAWANA!AF36</f>
        <v>-0.5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-4</v>
      </c>
      <c r="E37">
        <f>BAWANA!AM37</f>
        <v>0</v>
      </c>
      <c r="F37">
        <f t="shared" si="4"/>
        <v>256</v>
      </c>
      <c r="G37">
        <f t="shared" si="5"/>
        <v>-4</v>
      </c>
      <c r="H37" s="154"/>
      <c r="I37">
        <f>BRPL_EOD!AK37+BRPL_EOD!AL37</f>
        <v>-1.56</v>
      </c>
      <c r="J37">
        <f>BYPL_EOD!AK37+BYPL_EOD!AL37</f>
        <v>-0.9</v>
      </c>
      <c r="K37">
        <f>MES_EOD!AK37+MES_EOD!AL37</f>
        <v>-0.09</v>
      </c>
      <c r="L37">
        <f>NDMC_EOD!AK37+NDMC_EOD!AL37</f>
        <v>-0.37</v>
      </c>
      <c r="M37">
        <f>TPDDL_EOD!AK37+TPDDL_EOD!AL37</f>
        <v>-1.0900000000000001</v>
      </c>
      <c r="N37">
        <f t="shared" si="0"/>
        <v>-4.01</v>
      </c>
      <c r="O37" s="154">
        <f t="shared" si="1"/>
        <v>9.9999999999997868E-3</v>
      </c>
      <c r="P37">
        <v>-1.5561097256857856</v>
      </c>
      <c r="Q37">
        <v>-0.89775561097256862</v>
      </c>
      <c r="R37">
        <v>-8.9775561097256859E-2</v>
      </c>
      <c r="S37">
        <v>-0.36907730673316708</v>
      </c>
      <c r="T37">
        <v>-1.0872817955112222</v>
      </c>
      <c r="U37" s="156">
        <f t="shared" si="2"/>
        <v>-4</v>
      </c>
      <c r="V37" s="154">
        <f t="shared" si="3"/>
        <v>0</v>
      </c>
      <c r="Y37">
        <f>BAWANA!AW37+BAWANA!AX37</f>
        <v>-0.5</v>
      </c>
      <c r="Z37">
        <f>BAWANA!BD37+BAWANA!BE37</f>
        <v>-0.5</v>
      </c>
      <c r="AA37">
        <f>BAWANA!X37+BAWANA!Y37</f>
        <v>-0.5</v>
      </c>
      <c r="AB37">
        <f>BAWANA!AE37+BAWANA!AF37</f>
        <v>-0.5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-4</v>
      </c>
      <c r="E38">
        <f>BAWANA!AM38</f>
        <v>0</v>
      </c>
      <c r="F38">
        <f t="shared" si="4"/>
        <v>256</v>
      </c>
      <c r="G38">
        <f t="shared" si="5"/>
        <v>-4</v>
      </c>
      <c r="H38" s="154"/>
      <c r="I38">
        <f>BRPL_EOD!AK38+BRPL_EOD!AL38</f>
        <v>-1.56</v>
      </c>
      <c r="J38">
        <f>BYPL_EOD!AK38+BYPL_EOD!AL38</f>
        <v>-0.9</v>
      </c>
      <c r="K38">
        <f>MES_EOD!AK38+MES_EOD!AL38</f>
        <v>-0.09</v>
      </c>
      <c r="L38">
        <f>NDMC_EOD!AK38+NDMC_EOD!AL38</f>
        <v>-0.37</v>
      </c>
      <c r="M38">
        <f>TPDDL_EOD!AK38+TPDDL_EOD!AL38</f>
        <v>-1.0900000000000001</v>
      </c>
      <c r="N38">
        <f t="shared" si="0"/>
        <v>-4.01</v>
      </c>
      <c r="O38" s="154">
        <f t="shared" si="1"/>
        <v>9.9999999999997868E-3</v>
      </c>
      <c r="P38">
        <v>-1.5561097256857856</v>
      </c>
      <c r="Q38">
        <v>-0.89775561097256862</v>
      </c>
      <c r="R38">
        <v>-8.9775561097256859E-2</v>
      </c>
      <c r="S38">
        <v>-0.36907730673316708</v>
      </c>
      <c r="T38">
        <v>-1.0872817955112222</v>
      </c>
      <c r="U38" s="156">
        <f t="shared" si="2"/>
        <v>-4</v>
      </c>
      <c r="V38" s="154">
        <f t="shared" si="3"/>
        <v>0</v>
      </c>
      <c r="Y38">
        <f>BAWANA!AW38+BAWANA!AX38</f>
        <v>-0.5</v>
      </c>
      <c r="Z38">
        <f>BAWANA!BD38+BAWANA!BE38</f>
        <v>-0.5</v>
      </c>
      <c r="AA38">
        <f>BAWANA!X38+BAWANA!Y38</f>
        <v>-0.5</v>
      </c>
      <c r="AB38">
        <f>BAWANA!AE38+BAWANA!AF38</f>
        <v>-0.5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-4</v>
      </c>
      <c r="E39">
        <f>BAWANA!AM39</f>
        <v>0</v>
      </c>
      <c r="F39">
        <f t="shared" si="4"/>
        <v>256</v>
      </c>
      <c r="G39">
        <f t="shared" si="5"/>
        <v>-4</v>
      </c>
      <c r="H39" s="154"/>
      <c r="I39">
        <f>BRPL_EOD!AK39+BRPL_EOD!AL39</f>
        <v>-1.56</v>
      </c>
      <c r="J39">
        <f>BYPL_EOD!AK39+BYPL_EOD!AL39</f>
        <v>-0.9</v>
      </c>
      <c r="K39">
        <f>MES_EOD!AK39+MES_EOD!AL39</f>
        <v>-0.09</v>
      </c>
      <c r="L39">
        <f>NDMC_EOD!AK39+NDMC_EOD!AL39</f>
        <v>-0.37</v>
      </c>
      <c r="M39">
        <f>TPDDL_EOD!AK39+TPDDL_EOD!AL39</f>
        <v>-1.0900000000000001</v>
      </c>
      <c r="N39">
        <f t="shared" si="0"/>
        <v>-4.01</v>
      </c>
      <c r="O39" s="154">
        <f t="shared" si="1"/>
        <v>9.9999999999997868E-3</v>
      </c>
      <c r="P39">
        <v>-1.5561097256857856</v>
      </c>
      <c r="Q39">
        <v>-0.89775561097256862</v>
      </c>
      <c r="R39">
        <v>-8.9775561097256859E-2</v>
      </c>
      <c r="S39">
        <v>-0.36907730673316708</v>
      </c>
      <c r="T39">
        <v>-1.0872817955112222</v>
      </c>
      <c r="U39" s="156">
        <f t="shared" si="2"/>
        <v>-4</v>
      </c>
      <c r="V39" s="154">
        <f t="shared" si="3"/>
        <v>0</v>
      </c>
      <c r="Y39">
        <f>BAWANA!AW39+BAWANA!AX39</f>
        <v>-0.5</v>
      </c>
      <c r="Z39">
        <f>BAWANA!BD39+BAWANA!BE39</f>
        <v>-0.5</v>
      </c>
      <c r="AA39">
        <f>BAWANA!X39+BAWANA!Y39</f>
        <v>-0.5</v>
      </c>
      <c r="AB39">
        <f>BAWANA!AE39+BAWANA!AF39</f>
        <v>-0.5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-4</v>
      </c>
      <c r="E40">
        <f>BAWANA!AM40</f>
        <v>0</v>
      </c>
      <c r="F40">
        <f t="shared" si="4"/>
        <v>256</v>
      </c>
      <c r="G40">
        <f t="shared" si="5"/>
        <v>-4</v>
      </c>
      <c r="H40" s="154"/>
      <c r="I40">
        <f>BRPL_EOD!AK40+BRPL_EOD!AL40</f>
        <v>-1.56</v>
      </c>
      <c r="J40">
        <f>BYPL_EOD!AK40+BYPL_EOD!AL40</f>
        <v>-0.9</v>
      </c>
      <c r="K40">
        <f>MES_EOD!AK40+MES_EOD!AL40</f>
        <v>-0.09</v>
      </c>
      <c r="L40">
        <f>NDMC_EOD!AK40+NDMC_EOD!AL40</f>
        <v>-0.37</v>
      </c>
      <c r="M40">
        <f>TPDDL_EOD!AK40+TPDDL_EOD!AL40</f>
        <v>-1.0900000000000001</v>
      </c>
      <c r="N40">
        <f t="shared" si="0"/>
        <v>-4.01</v>
      </c>
      <c r="O40" s="154">
        <f t="shared" si="1"/>
        <v>9.9999999999997868E-3</v>
      </c>
      <c r="P40">
        <v>-1.5561097256857856</v>
      </c>
      <c r="Q40">
        <v>-0.89775561097256862</v>
      </c>
      <c r="R40">
        <v>-8.9775561097256859E-2</v>
      </c>
      <c r="S40">
        <v>-0.36907730673316708</v>
      </c>
      <c r="T40">
        <v>-1.0872817955112222</v>
      </c>
      <c r="U40" s="156">
        <f t="shared" si="2"/>
        <v>-4</v>
      </c>
      <c r="V40" s="154">
        <f t="shared" si="3"/>
        <v>0</v>
      </c>
      <c r="Y40">
        <f>BAWANA!AW40+BAWANA!AX40</f>
        <v>-0.5</v>
      </c>
      <c r="Z40">
        <f>BAWANA!BD40+BAWANA!BE40</f>
        <v>-0.5</v>
      </c>
      <c r="AA40">
        <f>BAWANA!X40+BAWANA!Y40</f>
        <v>-0.5</v>
      </c>
      <c r="AB40">
        <f>BAWANA!AE40+BAWANA!AF40</f>
        <v>-0.5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-4</v>
      </c>
      <c r="E41">
        <f>BAWANA!AM41</f>
        <v>0</v>
      </c>
      <c r="F41">
        <f t="shared" si="4"/>
        <v>256</v>
      </c>
      <c r="G41">
        <f t="shared" si="5"/>
        <v>-4</v>
      </c>
      <c r="H41" s="154"/>
      <c r="I41">
        <f>BRPL_EOD!AK41+BRPL_EOD!AL41</f>
        <v>-1.56</v>
      </c>
      <c r="J41">
        <f>BYPL_EOD!AK41+BYPL_EOD!AL41</f>
        <v>-0.9</v>
      </c>
      <c r="K41">
        <f>MES_EOD!AK41+MES_EOD!AL41</f>
        <v>-0.09</v>
      </c>
      <c r="L41">
        <f>NDMC_EOD!AK41+NDMC_EOD!AL41</f>
        <v>-0.37</v>
      </c>
      <c r="M41">
        <f>TPDDL_EOD!AK41+TPDDL_EOD!AL41</f>
        <v>-1.0900000000000001</v>
      </c>
      <c r="N41">
        <f t="shared" si="0"/>
        <v>-4.01</v>
      </c>
      <c r="O41" s="154">
        <f t="shared" si="1"/>
        <v>9.9999999999997868E-3</v>
      </c>
      <c r="P41">
        <v>-1.5561097256857856</v>
      </c>
      <c r="Q41">
        <v>-0.89775561097256862</v>
      </c>
      <c r="R41">
        <v>-8.9775561097256859E-2</v>
      </c>
      <c r="S41">
        <v>-0.36907730673316708</v>
      </c>
      <c r="T41">
        <v>-1.0872817955112222</v>
      </c>
      <c r="U41" s="156">
        <f t="shared" si="2"/>
        <v>-4</v>
      </c>
      <c r="V41" s="154">
        <f t="shared" si="3"/>
        <v>0</v>
      </c>
      <c r="Y41">
        <f>BAWANA!AW41+BAWANA!AX41</f>
        <v>-0.5</v>
      </c>
      <c r="Z41">
        <f>BAWANA!BD41+BAWANA!BE41</f>
        <v>-0.5</v>
      </c>
      <c r="AA41">
        <f>BAWANA!X41+BAWANA!Y41</f>
        <v>-0.5</v>
      </c>
      <c r="AB41">
        <f>BAWANA!AE41+BAWANA!AF41</f>
        <v>-0.5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-4</v>
      </c>
      <c r="E42">
        <f>BAWANA!AM42</f>
        <v>0</v>
      </c>
      <c r="F42">
        <f t="shared" si="4"/>
        <v>256</v>
      </c>
      <c r="G42">
        <f t="shared" si="5"/>
        <v>-4</v>
      </c>
      <c r="H42" s="154"/>
      <c r="I42">
        <f>BRPL_EOD!AK42+BRPL_EOD!AL42</f>
        <v>-1.56</v>
      </c>
      <c r="J42">
        <f>BYPL_EOD!AK42+BYPL_EOD!AL42</f>
        <v>-0.9</v>
      </c>
      <c r="K42">
        <f>MES_EOD!AK42+MES_EOD!AL42</f>
        <v>-0.09</v>
      </c>
      <c r="L42">
        <f>NDMC_EOD!AK42+NDMC_EOD!AL42</f>
        <v>-0.37</v>
      </c>
      <c r="M42">
        <f>TPDDL_EOD!AK42+TPDDL_EOD!AL42</f>
        <v>-1.0900000000000001</v>
      </c>
      <c r="N42">
        <f t="shared" si="0"/>
        <v>-4.01</v>
      </c>
      <c r="O42" s="154">
        <f t="shared" si="1"/>
        <v>9.9999999999997868E-3</v>
      </c>
      <c r="P42">
        <v>-1.5561097256857856</v>
      </c>
      <c r="Q42">
        <v>-0.89775561097256862</v>
      </c>
      <c r="R42">
        <v>-8.9775561097256859E-2</v>
      </c>
      <c r="S42">
        <v>-0.36907730673316708</v>
      </c>
      <c r="T42">
        <v>-1.0872817955112222</v>
      </c>
      <c r="U42" s="156">
        <f t="shared" si="2"/>
        <v>-4</v>
      </c>
      <c r="V42" s="154">
        <f t="shared" si="3"/>
        <v>0</v>
      </c>
      <c r="Y42">
        <f>BAWANA!AW42+BAWANA!AX42</f>
        <v>-0.5</v>
      </c>
      <c r="Z42">
        <f>BAWANA!BD42+BAWANA!BE42</f>
        <v>-0.5</v>
      </c>
      <c r="AA42">
        <f>BAWANA!X42+BAWANA!Y42</f>
        <v>-0.5</v>
      </c>
      <c r="AB42">
        <f>BAWANA!AE42+BAWANA!AF42</f>
        <v>-0.5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-4</v>
      </c>
      <c r="E43">
        <f>BAWANA!AM43</f>
        <v>0</v>
      </c>
      <c r="F43">
        <f t="shared" si="4"/>
        <v>256</v>
      </c>
      <c r="G43">
        <f t="shared" si="5"/>
        <v>-4</v>
      </c>
      <c r="H43" s="154"/>
      <c r="I43">
        <f>BRPL_EOD!AK43+BRPL_EOD!AL43</f>
        <v>-1.56</v>
      </c>
      <c r="J43">
        <f>BYPL_EOD!AK43+BYPL_EOD!AL43</f>
        <v>-0.9</v>
      </c>
      <c r="K43">
        <f>MES_EOD!AK43+MES_EOD!AL43</f>
        <v>-0.09</v>
      </c>
      <c r="L43">
        <f>NDMC_EOD!AK43+NDMC_EOD!AL43</f>
        <v>-0.37</v>
      </c>
      <c r="M43">
        <f>TPDDL_EOD!AK43+TPDDL_EOD!AL43</f>
        <v>-1.0900000000000001</v>
      </c>
      <c r="N43">
        <f t="shared" si="0"/>
        <v>-4.01</v>
      </c>
      <c r="O43" s="154">
        <f t="shared" si="1"/>
        <v>9.9999999999997868E-3</v>
      </c>
      <c r="P43">
        <v>-1.5561097256857856</v>
      </c>
      <c r="Q43">
        <v>-0.89775561097256862</v>
      </c>
      <c r="R43">
        <v>-8.9775561097256859E-2</v>
      </c>
      <c r="S43">
        <v>-0.36907730673316708</v>
      </c>
      <c r="T43">
        <v>-1.0872817955112222</v>
      </c>
      <c r="U43" s="156">
        <f t="shared" si="2"/>
        <v>-4</v>
      </c>
      <c r="V43" s="154">
        <f t="shared" si="3"/>
        <v>0</v>
      </c>
      <c r="Y43">
        <f>BAWANA!AW43+BAWANA!AX43</f>
        <v>-0.5</v>
      </c>
      <c r="Z43">
        <f>BAWANA!BD43+BAWANA!BE43</f>
        <v>-0.5</v>
      </c>
      <c r="AA43">
        <f>BAWANA!X43+BAWANA!Y43</f>
        <v>-0.5</v>
      </c>
      <c r="AB43">
        <f>BAWANA!AE43+BAWANA!AF43</f>
        <v>-0.5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-4</v>
      </c>
      <c r="E44">
        <f>BAWANA!AM44</f>
        <v>0</v>
      </c>
      <c r="F44">
        <f t="shared" si="4"/>
        <v>256</v>
      </c>
      <c r="G44">
        <f t="shared" si="5"/>
        <v>-4</v>
      </c>
      <c r="H44" s="154"/>
      <c r="I44">
        <f>BRPL_EOD!AK44+BRPL_EOD!AL44</f>
        <v>-1.56</v>
      </c>
      <c r="J44">
        <f>BYPL_EOD!AK44+BYPL_EOD!AL44</f>
        <v>-0.9</v>
      </c>
      <c r="K44">
        <f>MES_EOD!AK44+MES_EOD!AL44</f>
        <v>-0.09</v>
      </c>
      <c r="L44">
        <f>NDMC_EOD!AK44+NDMC_EOD!AL44</f>
        <v>-0.37</v>
      </c>
      <c r="M44">
        <f>TPDDL_EOD!AK44+TPDDL_EOD!AL44</f>
        <v>-1.0900000000000001</v>
      </c>
      <c r="N44">
        <f t="shared" si="0"/>
        <v>-4.01</v>
      </c>
      <c r="O44" s="154">
        <f t="shared" si="1"/>
        <v>9.9999999999997868E-3</v>
      </c>
      <c r="P44">
        <v>-1.5561097256857856</v>
      </c>
      <c r="Q44">
        <v>-0.89775561097256862</v>
      </c>
      <c r="R44">
        <v>-8.9775561097256859E-2</v>
      </c>
      <c r="S44">
        <v>-0.36907730673316708</v>
      </c>
      <c r="T44">
        <v>-1.0872817955112222</v>
      </c>
      <c r="U44" s="156">
        <f t="shared" si="2"/>
        <v>-4</v>
      </c>
      <c r="V44" s="154">
        <f t="shared" si="3"/>
        <v>0</v>
      </c>
      <c r="Y44">
        <f>BAWANA!AW44+BAWANA!AX44</f>
        <v>-0.5</v>
      </c>
      <c r="Z44">
        <f>BAWANA!BD44+BAWANA!BE44</f>
        <v>-0.5</v>
      </c>
      <c r="AA44">
        <f>BAWANA!X44+BAWANA!Y44</f>
        <v>-0.5</v>
      </c>
      <c r="AB44">
        <f>BAWANA!AE44+BAWANA!AF44</f>
        <v>-0.5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-4</v>
      </c>
      <c r="E45">
        <f>BAWANA!AM45</f>
        <v>0</v>
      </c>
      <c r="F45">
        <f t="shared" si="4"/>
        <v>256</v>
      </c>
      <c r="G45">
        <f t="shared" si="5"/>
        <v>-4</v>
      </c>
      <c r="H45" s="154"/>
      <c r="I45">
        <f>BRPL_EOD!AK45+BRPL_EOD!AL45</f>
        <v>-1.56</v>
      </c>
      <c r="J45">
        <f>BYPL_EOD!AK45+BYPL_EOD!AL45</f>
        <v>-0.9</v>
      </c>
      <c r="K45">
        <f>MES_EOD!AK45+MES_EOD!AL45</f>
        <v>-0.09</v>
      </c>
      <c r="L45">
        <f>NDMC_EOD!AK45+NDMC_EOD!AL45</f>
        <v>-0.37</v>
      </c>
      <c r="M45">
        <f>TPDDL_EOD!AK45+TPDDL_EOD!AL45</f>
        <v>-1.0900000000000001</v>
      </c>
      <c r="N45">
        <f t="shared" si="0"/>
        <v>-4.01</v>
      </c>
      <c r="O45" s="154">
        <f t="shared" si="1"/>
        <v>9.9999999999997868E-3</v>
      </c>
      <c r="P45">
        <v>-1.5561097256857856</v>
      </c>
      <c r="Q45">
        <v>-0.89775561097256862</v>
      </c>
      <c r="R45">
        <v>-8.9775561097256859E-2</v>
      </c>
      <c r="S45">
        <v>-0.36907730673316708</v>
      </c>
      <c r="T45">
        <v>-1.0872817955112222</v>
      </c>
      <c r="U45" s="156">
        <f t="shared" si="2"/>
        <v>-4</v>
      </c>
      <c r="V45" s="154">
        <f t="shared" si="3"/>
        <v>0</v>
      </c>
      <c r="Y45">
        <f>BAWANA!AW45+BAWANA!AX45</f>
        <v>-0.5</v>
      </c>
      <c r="Z45">
        <f>BAWANA!BD45+BAWANA!BE45</f>
        <v>-0.5</v>
      </c>
      <c r="AA45">
        <f>BAWANA!X45+BAWANA!Y45</f>
        <v>-0.5</v>
      </c>
      <c r="AB45">
        <f>BAWANA!AE45+BAWANA!AF45</f>
        <v>-0.5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-4</v>
      </c>
      <c r="E46">
        <f>BAWANA!AM46</f>
        <v>0</v>
      </c>
      <c r="F46">
        <f t="shared" si="4"/>
        <v>256</v>
      </c>
      <c r="G46">
        <f t="shared" si="5"/>
        <v>-4</v>
      </c>
      <c r="H46" s="154"/>
      <c r="I46">
        <f>BRPL_EOD!AK46+BRPL_EOD!AL46</f>
        <v>-1.56</v>
      </c>
      <c r="J46">
        <f>BYPL_EOD!AK46+BYPL_EOD!AL46</f>
        <v>-0.9</v>
      </c>
      <c r="K46">
        <f>MES_EOD!AK46+MES_EOD!AL46</f>
        <v>-0.09</v>
      </c>
      <c r="L46">
        <f>NDMC_EOD!AK46+NDMC_EOD!AL46</f>
        <v>-0.37</v>
      </c>
      <c r="M46">
        <f>TPDDL_EOD!AK46+TPDDL_EOD!AL46</f>
        <v>-1.0900000000000001</v>
      </c>
      <c r="N46">
        <f t="shared" si="0"/>
        <v>-4.01</v>
      </c>
      <c r="O46" s="154">
        <f t="shared" si="1"/>
        <v>9.9999999999997868E-3</v>
      </c>
      <c r="P46">
        <v>-1.5561097256857856</v>
      </c>
      <c r="Q46">
        <v>-0.89775561097256862</v>
      </c>
      <c r="R46">
        <v>-8.9775561097256859E-2</v>
      </c>
      <c r="S46">
        <v>-0.36907730673316708</v>
      </c>
      <c r="T46">
        <v>-1.0872817955112222</v>
      </c>
      <c r="U46" s="156">
        <f t="shared" si="2"/>
        <v>-4</v>
      </c>
      <c r="V46" s="154">
        <f t="shared" si="3"/>
        <v>0</v>
      </c>
      <c r="Y46">
        <f>BAWANA!AW46+BAWANA!AX46</f>
        <v>-0.5</v>
      </c>
      <c r="Z46">
        <f>BAWANA!BD46+BAWANA!BE46</f>
        <v>-0.5</v>
      </c>
      <c r="AA46">
        <f>BAWANA!X46+BAWANA!Y46</f>
        <v>-0.5</v>
      </c>
      <c r="AB46">
        <f>BAWANA!AE46+BAWANA!AF46</f>
        <v>-0.5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-4</v>
      </c>
      <c r="E47">
        <f>BAWANA!AM47</f>
        <v>0</v>
      </c>
      <c r="F47">
        <f t="shared" si="4"/>
        <v>256</v>
      </c>
      <c r="G47">
        <f t="shared" si="5"/>
        <v>-4</v>
      </c>
      <c r="H47" s="154"/>
      <c r="I47">
        <f>BRPL_EOD!AK47+BRPL_EOD!AL47</f>
        <v>-1.56</v>
      </c>
      <c r="J47">
        <f>BYPL_EOD!AK47+BYPL_EOD!AL47</f>
        <v>-0.9</v>
      </c>
      <c r="K47">
        <f>MES_EOD!AK47+MES_EOD!AL47</f>
        <v>-0.09</v>
      </c>
      <c r="L47">
        <f>NDMC_EOD!AK47+NDMC_EOD!AL47</f>
        <v>-0.37</v>
      </c>
      <c r="M47">
        <f>TPDDL_EOD!AK47+TPDDL_EOD!AL47</f>
        <v>-1.0900000000000001</v>
      </c>
      <c r="N47">
        <f t="shared" si="0"/>
        <v>-4.01</v>
      </c>
      <c r="O47" s="154">
        <f t="shared" si="1"/>
        <v>9.9999999999997868E-3</v>
      </c>
      <c r="P47">
        <v>-1.5561097256857856</v>
      </c>
      <c r="Q47">
        <v>-0.89775561097256862</v>
      </c>
      <c r="R47">
        <v>-8.9775561097256859E-2</v>
      </c>
      <c r="S47">
        <v>-0.36907730673316708</v>
      </c>
      <c r="T47">
        <v>-1.0872817955112222</v>
      </c>
      <c r="U47" s="156">
        <f t="shared" si="2"/>
        <v>-4</v>
      </c>
      <c r="V47" s="154">
        <f t="shared" si="3"/>
        <v>0</v>
      </c>
      <c r="Y47">
        <f>BAWANA!AW47+BAWANA!AX47</f>
        <v>-0.5</v>
      </c>
      <c r="Z47">
        <f>BAWANA!BD47+BAWANA!BE47</f>
        <v>-0.5</v>
      </c>
      <c r="AA47">
        <f>BAWANA!X47+BAWANA!Y47</f>
        <v>-0.5</v>
      </c>
      <c r="AB47">
        <f>BAWANA!AE47+BAWANA!AF47</f>
        <v>-0.5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-4</v>
      </c>
      <c r="E48">
        <f>BAWANA!AM48</f>
        <v>0</v>
      </c>
      <c r="F48">
        <f t="shared" si="4"/>
        <v>256</v>
      </c>
      <c r="G48">
        <f t="shared" si="5"/>
        <v>-4</v>
      </c>
      <c r="H48" s="154"/>
      <c r="I48">
        <f>BRPL_EOD!AK48+BRPL_EOD!AL48</f>
        <v>-1.56</v>
      </c>
      <c r="J48">
        <f>BYPL_EOD!AK48+BYPL_EOD!AL48</f>
        <v>-0.9</v>
      </c>
      <c r="K48">
        <f>MES_EOD!AK48+MES_EOD!AL48</f>
        <v>-0.09</v>
      </c>
      <c r="L48">
        <f>NDMC_EOD!AK48+NDMC_EOD!AL48</f>
        <v>-0.37</v>
      </c>
      <c r="M48">
        <f>TPDDL_EOD!AK48+TPDDL_EOD!AL48</f>
        <v>-1.0900000000000001</v>
      </c>
      <c r="N48">
        <f t="shared" si="0"/>
        <v>-4.01</v>
      </c>
      <c r="O48" s="154">
        <f t="shared" si="1"/>
        <v>9.9999999999997868E-3</v>
      </c>
      <c r="P48">
        <v>-1.5561097256857856</v>
      </c>
      <c r="Q48">
        <v>-0.89775561097256862</v>
      </c>
      <c r="R48">
        <v>-8.9775561097256859E-2</v>
      </c>
      <c r="S48">
        <v>-0.36907730673316708</v>
      </c>
      <c r="T48">
        <v>-1.0872817955112222</v>
      </c>
      <c r="U48" s="156">
        <f t="shared" si="2"/>
        <v>-4</v>
      </c>
      <c r="V48" s="154">
        <f t="shared" si="3"/>
        <v>0</v>
      </c>
      <c r="Y48">
        <f>BAWANA!AW48+BAWANA!AX48</f>
        <v>-0.5</v>
      </c>
      <c r="Z48">
        <f>BAWANA!BD48+BAWANA!BE48</f>
        <v>-0.5</v>
      </c>
      <c r="AA48">
        <f>BAWANA!X48+BAWANA!Y48</f>
        <v>-0.5</v>
      </c>
      <c r="AB48">
        <f>BAWANA!AE48+BAWANA!AF48</f>
        <v>-0.5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-4</v>
      </c>
      <c r="E49">
        <f>BAWANA!AM49</f>
        <v>0</v>
      </c>
      <c r="F49">
        <f t="shared" si="4"/>
        <v>256</v>
      </c>
      <c r="G49">
        <f t="shared" si="5"/>
        <v>-4</v>
      </c>
      <c r="H49" s="154"/>
      <c r="I49">
        <f>BRPL_EOD!AK49+BRPL_EOD!AL49</f>
        <v>-1.56</v>
      </c>
      <c r="J49">
        <f>BYPL_EOD!AK49+BYPL_EOD!AL49</f>
        <v>-0.9</v>
      </c>
      <c r="K49">
        <f>MES_EOD!AK49+MES_EOD!AL49</f>
        <v>-0.09</v>
      </c>
      <c r="L49">
        <f>NDMC_EOD!AK49+NDMC_EOD!AL49</f>
        <v>-0.37</v>
      </c>
      <c r="M49">
        <f>TPDDL_EOD!AK49+TPDDL_EOD!AL49</f>
        <v>-1.0900000000000001</v>
      </c>
      <c r="N49">
        <f t="shared" si="0"/>
        <v>-4.01</v>
      </c>
      <c r="O49" s="154">
        <f t="shared" si="1"/>
        <v>9.9999999999997868E-3</v>
      </c>
      <c r="P49">
        <v>-1.5561097256857856</v>
      </c>
      <c r="Q49">
        <v>-0.89775561097256862</v>
      </c>
      <c r="R49">
        <v>-8.9775561097256859E-2</v>
      </c>
      <c r="S49">
        <v>-0.36907730673316708</v>
      </c>
      <c r="T49">
        <v>-1.0872817955112222</v>
      </c>
      <c r="U49" s="156">
        <f t="shared" si="2"/>
        <v>-4</v>
      </c>
      <c r="V49" s="154">
        <f t="shared" si="3"/>
        <v>0</v>
      </c>
      <c r="Y49">
        <f>BAWANA!AW49+BAWANA!AX49</f>
        <v>-0.5</v>
      </c>
      <c r="Z49">
        <f>BAWANA!BD49+BAWANA!BE49</f>
        <v>-0.5</v>
      </c>
      <c r="AA49">
        <f>BAWANA!X49+BAWANA!Y49</f>
        <v>-0.5</v>
      </c>
      <c r="AB49">
        <f>BAWANA!AE49+BAWANA!AF49</f>
        <v>-0.5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-4</v>
      </c>
      <c r="E50">
        <f>BAWANA!AM50</f>
        <v>0</v>
      </c>
      <c r="F50">
        <f t="shared" si="4"/>
        <v>256</v>
      </c>
      <c r="G50">
        <f t="shared" si="5"/>
        <v>-4</v>
      </c>
      <c r="H50" s="154"/>
      <c r="I50">
        <f>BRPL_EOD!AK50+BRPL_EOD!AL50</f>
        <v>-1.56</v>
      </c>
      <c r="J50">
        <f>BYPL_EOD!AK50+BYPL_EOD!AL50</f>
        <v>-0.9</v>
      </c>
      <c r="K50">
        <f>MES_EOD!AK50+MES_EOD!AL50</f>
        <v>-0.09</v>
      </c>
      <c r="L50">
        <f>NDMC_EOD!AK50+NDMC_EOD!AL50</f>
        <v>-0.37</v>
      </c>
      <c r="M50">
        <f>TPDDL_EOD!AK50+TPDDL_EOD!AL50</f>
        <v>-1.0900000000000001</v>
      </c>
      <c r="N50">
        <f t="shared" si="0"/>
        <v>-4.01</v>
      </c>
      <c r="O50" s="154">
        <f t="shared" si="1"/>
        <v>9.9999999999997868E-3</v>
      </c>
      <c r="P50">
        <v>-1.5561097256857856</v>
      </c>
      <c r="Q50">
        <v>-0.89775561097256862</v>
      </c>
      <c r="R50">
        <v>-8.9775561097256859E-2</v>
      </c>
      <c r="S50">
        <v>-0.36907730673316708</v>
      </c>
      <c r="T50">
        <v>-1.0872817955112222</v>
      </c>
      <c r="U50" s="156">
        <f t="shared" si="2"/>
        <v>-4</v>
      </c>
      <c r="V50" s="154">
        <f t="shared" si="3"/>
        <v>0</v>
      </c>
      <c r="Y50">
        <f>BAWANA!AW50+BAWANA!AX50</f>
        <v>-0.5</v>
      </c>
      <c r="Z50">
        <f>BAWANA!BD50+BAWANA!BE50</f>
        <v>-0.5</v>
      </c>
      <c r="AA50">
        <f>BAWANA!X50+BAWANA!Y50</f>
        <v>-0.5</v>
      </c>
      <c r="AB50">
        <f>BAWANA!AE50+BAWANA!AF50</f>
        <v>-0.5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-4</v>
      </c>
      <c r="E51">
        <f>BAWANA!AM51</f>
        <v>0</v>
      </c>
      <c r="F51">
        <f t="shared" si="4"/>
        <v>256</v>
      </c>
      <c r="G51">
        <f t="shared" si="5"/>
        <v>-4</v>
      </c>
      <c r="H51" s="154"/>
      <c r="I51">
        <f>BRPL_EOD!AK51+BRPL_EOD!AL51</f>
        <v>-1.56</v>
      </c>
      <c r="J51">
        <f>BYPL_EOD!AK51+BYPL_EOD!AL51</f>
        <v>-0.9</v>
      </c>
      <c r="K51">
        <f>MES_EOD!AK51+MES_EOD!AL51</f>
        <v>-0.09</v>
      </c>
      <c r="L51">
        <f>NDMC_EOD!AK51+NDMC_EOD!AL51</f>
        <v>-0.37</v>
      </c>
      <c r="M51">
        <f>TPDDL_EOD!AK51+TPDDL_EOD!AL51</f>
        <v>-1.0900000000000001</v>
      </c>
      <c r="N51">
        <f t="shared" si="0"/>
        <v>-4.01</v>
      </c>
      <c r="O51" s="154">
        <f t="shared" si="1"/>
        <v>9.9999999999997868E-3</v>
      </c>
      <c r="P51">
        <v>-1.5561097256857856</v>
      </c>
      <c r="Q51">
        <v>-0.89775561097256862</v>
      </c>
      <c r="R51">
        <v>-8.9775561097256859E-2</v>
      </c>
      <c r="S51">
        <v>-0.36907730673316708</v>
      </c>
      <c r="T51">
        <v>-1.0872817955112222</v>
      </c>
      <c r="U51" s="156">
        <f t="shared" si="2"/>
        <v>-4</v>
      </c>
      <c r="V51" s="154">
        <f t="shared" si="3"/>
        <v>0</v>
      </c>
      <c r="Y51">
        <f>BAWANA!AW51+BAWANA!AX51</f>
        <v>-0.5</v>
      </c>
      <c r="Z51">
        <f>BAWANA!BD51+BAWANA!BE51</f>
        <v>-0.5</v>
      </c>
      <c r="AA51">
        <f>BAWANA!X51+BAWANA!Y51</f>
        <v>-0.5</v>
      </c>
      <c r="AB51">
        <f>BAWANA!AE51+BAWANA!AF51</f>
        <v>-0.5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-4</v>
      </c>
      <c r="E52">
        <f>BAWANA!AM52</f>
        <v>0</v>
      </c>
      <c r="F52">
        <f t="shared" si="4"/>
        <v>256</v>
      </c>
      <c r="G52">
        <f t="shared" si="5"/>
        <v>-4</v>
      </c>
      <c r="H52" s="154"/>
      <c r="I52">
        <f>BRPL_EOD!AK52+BRPL_EOD!AL52</f>
        <v>-1.56</v>
      </c>
      <c r="J52">
        <f>BYPL_EOD!AK52+BYPL_EOD!AL52</f>
        <v>-0.9</v>
      </c>
      <c r="K52">
        <f>MES_EOD!AK52+MES_EOD!AL52</f>
        <v>-0.09</v>
      </c>
      <c r="L52">
        <f>NDMC_EOD!AK52+NDMC_EOD!AL52</f>
        <v>-0.37</v>
      </c>
      <c r="M52">
        <f>TPDDL_EOD!AK52+TPDDL_EOD!AL52</f>
        <v>-1.0900000000000001</v>
      </c>
      <c r="N52">
        <f t="shared" si="0"/>
        <v>-4.01</v>
      </c>
      <c r="O52" s="154">
        <f t="shared" si="1"/>
        <v>9.9999999999997868E-3</v>
      </c>
      <c r="P52">
        <v>-1.5561097256857856</v>
      </c>
      <c r="Q52">
        <v>-0.89775561097256862</v>
      </c>
      <c r="R52">
        <v>-8.9775561097256859E-2</v>
      </c>
      <c r="S52">
        <v>-0.36907730673316708</v>
      </c>
      <c r="T52">
        <v>-1.0872817955112222</v>
      </c>
      <c r="U52" s="156">
        <f t="shared" si="2"/>
        <v>-4</v>
      </c>
      <c r="V52" s="154">
        <f t="shared" si="3"/>
        <v>0</v>
      </c>
      <c r="Y52">
        <f>BAWANA!AW52+BAWANA!AX52</f>
        <v>-0.5</v>
      </c>
      <c r="Z52">
        <f>BAWANA!BD52+BAWANA!BE52</f>
        <v>-0.5</v>
      </c>
      <c r="AA52">
        <f>BAWANA!X52+BAWANA!Y52</f>
        <v>-0.5</v>
      </c>
      <c r="AB52">
        <f>BAWANA!AE52+BAWANA!AF52</f>
        <v>-0.5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-4</v>
      </c>
      <c r="E53">
        <f>BAWANA!AM53</f>
        <v>0</v>
      </c>
      <c r="F53">
        <f t="shared" si="4"/>
        <v>256</v>
      </c>
      <c r="G53">
        <f t="shared" si="5"/>
        <v>-4</v>
      </c>
      <c r="H53" s="154"/>
      <c r="I53">
        <f>BRPL_EOD!AK53+BRPL_EOD!AL53</f>
        <v>-1.56</v>
      </c>
      <c r="J53">
        <f>BYPL_EOD!AK53+BYPL_EOD!AL53</f>
        <v>-0.9</v>
      </c>
      <c r="K53">
        <f>MES_EOD!AK53+MES_EOD!AL53</f>
        <v>-0.09</v>
      </c>
      <c r="L53">
        <f>NDMC_EOD!AK53+NDMC_EOD!AL53</f>
        <v>-0.37</v>
      </c>
      <c r="M53">
        <f>TPDDL_EOD!AK53+TPDDL_EOD!AL53</f>
        <v>-1.0900000000000001</v>
      </c>
      <c r="N53">
        <f t="shared" si="0"/>
        <v>-4.01</v>
      </c>
      <c r="O53" s="154">
        <f t="shared" si="1"/>
        <v>9.9999999999997868E-3</v>
      </c>
      <c r="P53">
        <v>-1.5561097256857856</v>
      </c>
      <c r="Q53">
        <v>-0.89775561097256862</v>
      </c>
      <c r="R53">
        <v>-8.9775561097256859E-2</v>
      </c>
      <c r="S53">
        <v>-0.36907730673316708</v>
      </c>
      <c r="T53">
        <v>-1.0872817955112222</v>
      </c>
      <c r="U53" s="156">
        <f t="shared" si="2"/>
        <v>-4</v>
      </c>
      <c r="V53" s="154">
        <f t="shared" si="3"/>
        <v>0</v>
      </c>
      <c r="Y53">
        <f>BAWANA!AW53+BAWANA!AX53</f>
        <v>-0.5</v>
      </c>
      <c r="Z53">
        <f>BAWANA!BD53+BAWANA!BE53</f>
        <v>-0.5</v>
      </c>
      <c r="AA53">
        <f>BAWANA!X53+BAWANA!Y53</f>
        <v>-0.5</v>
      </c>
      <c r="AB53">
        <f>BAWANA!AE53+BAWANA!AF53</f>
        <v>-0.5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-4</v>
      </c>
      <c r="E54">
        <f>BAWANA!AM54</f>
        <v>0</v>
      </c>
      <c r="F54">
        <f t="shared" si="4"/>
        <v>256</v>
      </c>
      <c r="G54">
        <f t="shared" si="5"/>
        <v>-4</v>
      </c>
      <c r="H54" s="154"/>
      <c r="I54">
        <f>BRPL_EOD!AK54+BRPL_EOD!AL54</f>
        <v>-1.56</v>
      </c>
      <c r="J54">
        <f>BYPL_EOD!AK54+BYPL_EOD!AL54</f>
        <v>-0.9</v>
      </c>
      <c r="K54">
        <f>MES_EOD!AK54+MES_EOD!AL54</f>
        <v>-0.09</v>
      </c>
      <c r="L54">
        <f>NDMC_EOD!AK54+NDMC_EOD!AL54</f>
        <v>-0.37</v>
      </c>
      <c r="M54">
        <f>TPDDL_EOD!AK54+TPDDL_EOD!AL54</f>
        <v>-1.0900000000000001</v>
      </c>
      <c r="N54">
        <f t="shared" si="0"/>
        <v>-4.01</v>
      </c>
      <c r="O54" s="154">
        <f t="shared" si="1"/>
        <v>9.9999999999997868E-3</v>
      </c>
      <c r="P54">
        <v>-1.5561097256857856</v>
      </c>
      <c r="Q54">
        <v>-0.89775561097256862</v>
      </c>
      <c r="R54">
        <v>-8.9775561097256859E-2</v>
      </c>
      <c r="S54">
        <v>-0.36907730673316708</v>
      </c>
      <c r="T54">
        <v>-1.0872817955112222</v>
      </c>
      <c r="U54" s="156">
        <f t="shared" si="2"/>
        <v>-4</v>
      </c>
      <c r="V54" s="154">
        <f t="shared" si="3"/>
        <v>0</v>
      </c>
      <c r="Y54">
        <f>BAWANA!AW54+BAWANA!AX54</f>
        <v>-0.5</v>
      </c>
      <c r="Z54">
        <f>BAWANA!BD54+BAWANA!BE54</f>
        <v>-0.5</v>
      </c>
      <c r="AA54">
        <f>BAWANA!X54+BAWANA!Y54</f>
        <v>-0.5</v>
      </c>
      <c r="AB54">
        <f>BAWANA!AE54+BAWANA!AF54</f>
        <v>-0.5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-4</v>
      </c>
      <c r="E55">
        <f>BAWANA!AM55</f>
        <v>0</v>
      </c>
      <c r="F55">
        <f t="shared" si="4"/>
        <v>256</v>
      </c>
      <c r="G55">
        <f t="shared" si="5"/>
        <v>-4</v>
      </c>
      <c r="H55" s="154"/>
      <c r="I55">
        <f>BRPL_EOD!AK55+BRPL_EOD!AL55</f>
        <v>-1.56</v>
      </c>
      <c r="J55">
        <f>BYPL_EOD!AK55+BYPL_EOD!AL55</f>
        <v>-0.9</v>
      </c>
      <c r="K55">
        <f>MES_EOD!AK55+MES_EOD!AL55</f>
        <v>-0.09</v>
      </c>
      <c r="L55">
        <f>NDMC_EOD!AK55+NDMC_EOD!AL55</f>
        <v>-0.37</v>
      </c>
      <c r="M55">
        <f>TPDDL_EOD!AK55+TPDDL_EOD!AL55</f>
        <v>-1.0900000000000001</v>
      </c>
      <c r="N55">
        <f t="shared" si="0"/>
        <v>-4.01</v>
      </c>
      <c r="O55" s="154">
        <f t="shared" si="1"/>
        <v>9.9999999999997868E-3</v>
      </c>
      <c r="P55">
        <v>-1.5561097256857856</v>
      </c>
      <c r="Q55">
        <v>-0.89775561097256862</v>
      </c>
      <c r="R55">
        <v>-8.9775561097256859E-2</v>
      </c>
      <c r="S55">
        <v>-0.36907730673316708</v>
      </c>
      <c r="T55">
        <v>-1.0872817955112222</v>
      </c>
      <c r="U55" s="156">
        <f t="shared" si="2"/>
        <v>-4</v>
      </c>
      <c r="V55" s="154">
        <f t="shared" si="3"/>
        <v>0</v>
      </c>
      <c r="Y55">
        <f>BAWANA!AW55+BAWANA!AX55</f>
        <v>-0.5</v>
      </c>
      <c r="Z55">
        <f>BAWANA!BD55+BAWANA!BE55</f>
        <v>-0.5</v>
      </c>
      <c r="AA55">
        <f>BAWANA!X55+BAWANA!Y55</f>
        <v>-0.5</v>
      </c>
      <c r="AB55">
        <f>BAWANA!AE55+BAWANA!AF55</f>
        <v>-0.5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-4</v>
      </c>
      <c r="E56">
        <f>BAWANA!AM56</f>
        <v>0</v>
      </c>
      <c r="F56">
        <f t="shared" si="4"/>
        <v>256</v>
      </c>
      <c r="G56">
        <f t="shared" si="5"/>
        <v>-4</v>
      </c>
      <c r="H56" s="154"/>
      <c r="I56">
        <f>BRPL_EOD!AK56+BRPL_EOD!AL56</f>
        <v>-1.56</v>
      </c>
      <c r="J56">
        <f>BYPL_EOD!AK56+BYPL_EOD!AL56</f>
        <v>-0.9</v>
      </c>
      <c r="K56">
        <f>MES_EOD!AK56+MES_EOD!AL56</f>
        <v>-0.09</v>
      </c>
      <c r="L56">
        <f>NDMC_EOD!AK56+NDMC_EOD!AL56</f>
        <v>-0.37</v>
      </c>
      <c r="M56">
        <f>TPDDL_EOD!AK56+TPDDL_EOD!AL56</f>
        <v>-1.0900000000000001</v>
      </c>
      <c r="N56">
        <f t="shared" si="0"/>
        <v>-4.01</v>
      </c>
      <c r="O56" s="154">
        <f t="shared" si="1"/>
        <v>9.9999999999997868E-3</v>
      </c>
      <c r="P56">
        <v>-1.5561097256857856</v>
      </c>
      <c r="Q56">
        <v>-0.89775561097256862</v>
      </c>
      <c r="R56">
        <v>-8.9775561097256859E-2</v>
      </c>
      <c r="S56">
        <v>-0.36907730673316708</v>
      </c>
      <c r="T56">
        <v>-1.0872817955112222</v>
      </c>
      <c r="U56" s="156">
        <f t="shared" si="2"/>
        <v>-4</v>
      </c>
      <c r="V56" s="154">
        <f t="shared" si="3"/>
        <v>0</v>
      </c>
      <c r="Y56">
        <f>BAWANA!AW56+BAWANA!AX56</f>
        <v>-0.5</v>
      </c>
      <c r="Z56">
        <f>BAWANA!BD56+BAWANA!BE56</f>
        <v>-0.5</v>
      </c>
      <c r="AA56">
        <f>BAWANA!X56+BAWANA!Y56</f>
        <v>-0.5</v>
      </c>
      <c r="AB56">
        <f>BAWANA!AE56+BAWANA!AF56</f>
        <v>-0.5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-4</v>
      </c>
      <c r="E57">
        <f>BAWANA!AM57</f>
        <v>0</v>
      </c>
      <c r="F57">
        <f t="shared" si="4"/>
        <v>256</v>
      </c>
      <c r="G57">
        <f t="shared" si="5"/>
        <v>-4</v>
      </c>
      <c r="H57" s="154"/>
      <c r="I57">
        <f>BRPL_EOD!AK57+BRPL_EOD!AL57</f>
        <v>-1.56</v>
      </c>
      <c r="J57">
        <f>BYPL_EOD!AK57+BYPL_EOD!AL57</f>
        <v>-0.9</v>
      </c>
      <c r="K57">
        <f>MES_EOD!AK57+MES_EOD!AL57</f>
        <v>-0.09</v>
      </c>
      <c r="L57">
        <f>NDMC_EOD!AK57+NDMC_EOD!AL57</f>
        <v>-0.37</v>
      </c>
      <c r="M57">
        <f>TPDDL_EOD!AK57+TPDDL_EOD!AL57</f>
        <v>-1.0900000000000001</v>
      </c>
      <c r="N57">
        <f t="shared" si="0"/>
        <v>-4.01</v>
      </c>
      <c r="O57" s="154">
        <f t="shared" si="1"/>
        <v>9.9999999999997868E-3</v>
      </c>
      <c r="P57">
        <v>-1.5561097256857856</v>
      </c>
      <c r="Q57">
        <v>-0.89775561097256862</v>
      </c>
      <c r="R57">
        <v>-8.9775561097256859E-2</v>
      </c>
      <c r="S57">
        <v>-0.36907730673316708</v>
      </c>
      <c r="T57">
        <v>-1.0872817955112222</v>
      </c>
      <c r="U57" s="156">
        <f t="shared" si="2"/>
        <v>-4</v>
      </c>
      <c r="V57" s="154">
        <f t="shared" si="3"/>
        <v>0</v>
      </c>
      <c r="Y57">
        <f>BAWANA!AW57+BAWANA!AX57</f>
        <v>-0.5</v>
      </c>
      <c r="Z57">
        <f>BAWANA!BD57+BAWANA!BE57</f>
        <v>-0.5</v>
      </c>
      <c r="AA57">
        <f>BAWANA!X57+BAWANA!Y57</f>
        <v>-0.5</v>
      </c>
      <c r="AB57">
        <f>BAWANA!AE57+BAWANA!AF57</f>
        <v>-0.5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-4</v>
      </c>
      <c r="E58">
        <f>BAWANA!AM58</f>
        <v>0</v>
      </c>
      <c r="F58">
        <f t="shared" si="4"/>
        <v>256</v>
      </c>
      <c r="G58">
        <f t="shared" si="5"/>
        <v>-4</v>
      </c>
      <c r="H58" s="154"/>
      <c r="I58">
        <f>BRPL_EOD!AK58+BRPL_EOD!AL58</f>
        <v>-1.56</v>
      </c>
      <c r="J58">
        <f>BYPL_EOD!AK58+BYPL_EOD!AL58</f>
        <v>-0.9</v>
      </c>
      <c r="K58">
        <f>MES_EOD!AK58+MES_EOD!AL58</f>
        <v>-0.09</v>
      </c>
      <c r="L58">
        <f>NDMC_EOD!AK58+NDMC_EOD!AL58</f>
        <v>-0.37</v>
      </c>
      <c r="M58">
        <f>TPDDL_EOD!AK58+TPDDL_EOD!AL58</f>
        <v>-1.0900000000000001</v>
      </c>
      <c r="N58">
        <f t="shared" si="0"/>
        <v>-4.01</v>
      </c>
      <c r="O58" s="154">
        <f t="shared" si="1"/>
        <v>9.9999999999997868E-3</v>
      </c>
      <c r="P58">
        <v>-1.5561097256857856</v>
      </c>
      <c r="Q58">
        <v>-0.89775561097256862</v>
      </c>
      <c r="R58">
        <v>-8.9775561097256859E-2</v>
      </c>
      <c r="S58">
        <v>-0.36907730673316708</v>
      </c>
      <c r="T58">
        <v>-1.0872817955112222</v>
      </c>
      <c r="U58" s="156">
        <f t="shared" si="2"/>
        <v>-4</v>
      </c>
      <c r="V58" s="154">
        <f t="shared" si="3"/>
        <v>0</v>
      </c>
      <c r="Y58">
        <f>BAWANA!AW58+BAWANA!AX58</f>
        <v>-0.5</v>
      </c>
      <c r="Z58">
        <f>BAWANA!BD58+BAWANA!BE58</f>
        <v>-0.5</v>
      </c>
      <c r="AA58">
        <f>BAWANA!X58+BAWANA!Y58</f>
        <v>-0.5</v>
      </c>
      <c r="AB58">
        <f>BAWANA!AE58+BAWANA!AF58</f>
        <v>-0.5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-4</v>
      </c>
      <c r="E59">
        <f>BAWANA!AM59</f>
        <v>0</v>
      </c>
      <c r="F59">
        <f t="shared" si="4"/>
        <v>256</v>
      </c>
      <c r="G59">
        <f t="shared" si="5"/>
        <v>-4</v>
      </c>
      <c r="H59" s="154"/>
      <c r="I59">
        <f>BRPL_EOD!AK59+BRPL_EOD!AL59</f>
        <v>-1.56</v>
      </c>
      <c r="J59">
        <f>BYPL_EOD!AK59+BYPL_EOD!AL59</f>
        <v>-0.9</v>
      </c>
      <c r="K59">
        <f>MES_EOD!AK59+MES_EOD!AL59</f>
        <v>-0.09</v>
      </c>
      <c r="L59">
        <f>NDMC_EOD!AK59+NDMC_EOD!AL59</f>
        <v>-0.37</v>
      </c>
      <c r="M59">
        <f>TPDDL_EOD!AK59+TPDDL_EOD!AL59</f>
        <v>-1.0900000000000001</v>
      </c>
      <c r="N59">
        <f t="shared" si="0"/>
        <v>-4.01</v>
      </c>
      <c r="O59" s="154">
        <f t="shared" si="1"/>
        <v>9.9999999999997868E-3</v>
      </c>
      <c r="P59">
        <v>-1.5561097256857856</v>
      </c>
      <c r="Q59">
        <v>-0.89775561097256862</v>
      </c>
      <c r="R59">
        <v>-8.9775561097256859E-2</v>
      </c>
      <c r="S59">
        <v>-0.36907730673316708</v>
      </c>
      <c r="T59">
        <v>-1.0872817955112222</v>
      </c>
      <c r="U59" s="156">
        <f t="shared" si="2"/>
        <v>-4</v>
      </c>
      <c r="V59" s="154">
        <f t="shared" si="3"/>
        <v>0</v>
      </c>
      <c r="Y59">
        <f>BAWANA!AW59+BAWANA!AX59</f>
        <v>-0.5</v>
      </c>
      <c r="Z59">
        <f>BAWANA!BD59+BAWANA!BE59</f>
        <v>-0.5</v>
      </c>
      <c r="AA59">
        <f>BAWANA!X59+BAWANA!Y59</f>
        <v>-0.5</v>
      </c>
      <c r="AB59">
        <f>BAWANA!AE59+BAWANA!AF59</f>
        <v>-0.5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-4</v>
      </c>
      <c r="E60">
        <f>BAWANA!AM60</f>
        <v>0</v>
      </c>
      <c r="F60">
        <f t="shared" si="4"/>
        <v>256</v>
      </c>
      <c r="G60">
        <f t="shared" si="5"/>
        <v>-4</v>
      </c>
      <c r="H60" s="154"/>
      <c r="I60">
        <f>BRPL_EOD!AK60+BRPL_EOD!AL60</f>
        <v>-1.56</v>
      </c>
      <c r="J60">
        <f>BYPL_EOD!AK60+BYPL_EOD!AL60</f>
        <v>-0.9</v>
      </c>
      <c r="K60">
        <f>MES_EOD!AK60+MES_EOD!AL60</f>
        <v>-0.09</v>
      </c>
      <c r="L60">
        <f>NDMC_EOD!AK60+NDMC_EOD!AL60</f>
        <v>-0.37</v>
      </c>
      <c r="M60">
        <f>TPDDL_EOD!AK60+TPDDL_EOD!AL60</f>
        <v>-1.0900000000000001</v>
      </c>
      <c r="N60">
        <f t="shared" si="0"/>
        <v>-4.01</v>
      </c>
      <c r="O60" s="154">
        <f t="shared" si="1"/>
        <v>9.9999999999997868E-3</v>
      </c>
      <c r="P60">
        <v>-1.5561097256857856</v>
      </c>
      <c r="Q60">
        <v>-0.89775561097256862</v>
      </c>
      <c r="R60">
        <v>-8.9775561097256859E-2</v>
      </c>
      <c r="S60">
        <v>-0.36907730673316708</v>
      </c>
      <c r="T60">
        <v>-1.0872817955112222</v>
      </c>
      <c r="U60" s="156">
        <f t="shared" si="2"/>
        <v>-4</v>
      </c>
      <c r="V60" s="154">
        <f t="shared" si="3"/>
        <v>0</v>
      </c>
      <c r="Y60">
        <f>BAWANA!AW60+BAWANA!AX60</f>
        <v>-0.5</v>
      </c>
      <c r="Z60">
        <f>BAWANA!BD60+BAWANA!BE60</f>
        <v>-0.5</v>
      </c>
      <c r="AA60">
        <f>BAWANA!X60+BAWANA!Y60</f>
        <v>-0.5</v>
      </c>
      <c r="AB60">
        <f>BAWANA!AE60+BAWANA!AF60</f>
        <v>-0.5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-4</v>
      </c>
      <c r="E61">
        <f>BAWANA!AM61</f>
        <v>0</v>
      </c>
      <c r="F61">
        <f t="shared" si="4"/>
        <v>256</v>
      </c>
      <c r="G61">
        <f t="shared" si="5"/>
        <v>-4</v>
      </c>
      <c r="H61" s="154"/>
      <c r="I61">
        <f>BRPL_EOD!AK61+BRPL_EOD!AL61</f>
        <v>-1.56</v>
      </c>
      <c r="J61">
        <f>BYPL_EOD!AK61+BYPL_EOD!AL61</f>
        <v>-0.9</v>
      </c>
      <c r="K61">
        <f>MES_EOD!AK61+MES_EOD!AL61</f>
        <v>-0.09</v>
      </c>
      <c r="L61">
        <f>NDMC_EOD!AK61+NDMC_EOD!AL61</f>
        <v>-0.37</v>
      </c>
      <c r="M61">
        <f>TPDDL_EOD!AK61+TPDDL_EOD!AL61</f>
        <v>-1.0900000000000001</v>
      </c>
      <c r="N61">
        <f t="shared" si="0"/>
        <v>-4.01</v>
      </c>
      <c r="O61" s="154">
        <f t="shared" si="1"/>
        <v>9.9999999999997868E-3</v>
      </c>
      <c r="P61">
        <v>-1.5561097256857856</v>
      </c>
      <c r="Q61">
        <v>-0.89775561097256862</v>
      </c>
      <c r="R61">
        <v>-8.9775561097256859E-2</v>
      </c>
      <c r="S61">
        <v>-0.36907730673316708</v>
      </c>
      <c r="T61">
        <v>-1.0872817955112222</v>
      </c>
      <c r="U61" s="156">
        <f t="shared" si="2"/>
        <v>-4</v>
      </c>
      <c r="V61" s="154">
        <f t="shared" si="3"/>
        <v>0</v>
      </c>
      <c r="Y61">
        <f>BAWANA!AW61+BAWANA!AX61</f>
        <v>-0.5</v>
      </c>
      <c r="Z61">
        <f>BAWANA!BD61+BAWANA!BE61</f>
        <v>-0.5</v>
      </c>
      <c r="AA61">
        <f>BAWANA!X61+BAWANA!Y61</f>
        <v>-0.5</v>
      </c>
      <c r="AB61">
        <f>BAWANA!AE61+BAWANA!AF61</f>
        <v>-0.5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-4</v>
      </c>
      <c r="E62">
        <f>BAWANA!AM62</f>
        <v>0</v>
      </c>
      <c r="F62">
        <f t="shared" si="4"/>
        <v>256</v>
      </c>
      <c r="G62">
        <f t="shared" si="5"/>
        <v>-4</v>
      </c>
      <c r="H62" s="154"/>
      <c r="I62">
        <f>BRPL_EOD!AK62+BRPL_EOD!AL62</f>
        <v>-1.56</v>
      </c>
      <c r="J62">
        <f>BYPL_EOD!AK62+BYPL_EOD!AL62</f>
        <v>-0.9</v>
      </c>
      <c r="K62">
        <f>MES_EOD!AK62+MES_EOD!AL62</f>
        <v>-0.09</v>
      </c>
      <c r="L62">
        <f>NDMC_EOD!AK62+NDMC_EOD!AL62</f>
        <v>-0.37</v>
      </c>
      <c r="M62">
        <f>TPDDL_EOD!AK62+TPDDL_EOD!AL62</f>
        <v>-1.0900000000000001</v>
      </c>
      <c r="N62">
        <f t="shared" si="0"/>
        <v>-4.01</v>
      </c>
      <c r="O62" s="154">
        <f t="shared" si="1"/>
        <v>9.9999999999997868E-3</v>
      </c>
      <c r="P62">
        <v>-1.5561097256857856</v>
      </c>
      <c r="Q62">
        <v>-0.89775561097256862</v>
      </c>
      <c r="R62">
        <v>-8.9775561097256859E-2</v>
      </c>
      <c r="S62">
        <v>-0.36907730673316708</v>
      </c>
      <c r="T62">
        <v>-1.0872817955112222</v>
      </c>
      <c r="U62" s="156">
        <f t="shared" si="2"/>
        <v>-4</v>
      </c>
      <c r="V62" s="154">
        <f t="shared" si="3"/>
        <v>0</v>
      </c>
      <c r="Y62">
        <f>BAWANA!AW62+BAWANA!AX62</f>
        <v>-0.5</v>
      </c>
      <c r="Z62">
        <f>BAWANA!BD62+BAWANA!BE62</f>
        <v>-0.5</v>
      </c>
      <c r="AA62">
        <f>BAWANA!X62+BAWANA!Y62</f>
        <v>-0.5</v>
      </c>
      <c r="AB62">
        <f>BAWANA!AE62+BAWANA!AF62</f>
        <v>-0.5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-4</v>
      </c>
      <c r="E63">
        <f>BAWANA!AM63</f>
        <v>0</v>
      </c>
      <c r="F63">
        <f t="shared" si="4"/>
        <v>256</v>
      </c>
      <c r="G63">
        <f t="shared" si="5"/>
        <v>-4</v>
      </c>
      <c r="H63" s="154"/>
      <c r="I63">
        <f>BRPL_EOD!AK63+BRPL_EOD!AL63</f>
        <v>-1.56</v>
      </c>
      <c r="J63">
        <f>BYPL_EOD!AK63+BYPL_EOD!AL63</f>
        <v>-0.9</v>
      </c>
      <c r="K63">
        <f>MES_EOD!AK63+MES_EOD!AL63</f>
        <v>-0.09</v>
      </c>
      <c r="L63">
        <f>NDMC_EOD!AK63+NDMC_EOD!AL63</f>
        <v>-0.37</v>
      </c>
      <c r="M63">
        <f>TPDDL_EOD!AK63+TPDDL_EOD!AL63</f>
        <v>-1.0900000000000001</v>
      </c>
      <c r="N63">
        <f t="shared" si="0"/>
        <v>-4.01</v>
      </c>
      <c r="O63" s="154">
        <f t="shared" si="1"/>
        <v>9.9999999999997868E-3</v>
      </c>
      <c r="P63">
        <v>-1.5561097256857856</v>
      </c>
      <c r="Q63">
        <v>-0.89775561097256862</v>
      </c>
      <c r="R63">
        <v>-8.9775561097256859E-2</v>
      </c>
      <c r="S63">
        <v>-0.36907730673316708</v>
      </c>
      <c r="T63">
        <v>-1.0872817955112222</v>
      </c>
      <c r="U63" s="156">
        <f t="shared" si="2"/>
        <v>-4</v>
      </c>
      <c r="V63" s="154">
        <f t="shared" si="3"/>
        <v>0</v>
      </c>
      <c r="Y63">
        <f>BAWANA!AW63+BAWANA!AX63</f>
        <v>-0.5</v>
      </c>
      <c r="Z63">
        <f>BAWANA!BD63+BAWANA!BE63</f>
        <v>-0.5</v>
      </c>
      <c r="AA63">
        <f>BAWANA!X63+BAWANA!Y63</f>
        <v>-0.5</v>
      </c>
      <c r="AB63">
        <f>BAWANA!AE63+BAWANA!AF63</f>
        <v>-0.5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-4</v>
      </c>
      <c r="E64">
        <f>BAWANA!AM64</f>
        <v>0</v>
      </c>
      <c r="F64">
        <f t="shared" si="4"/>
        <v>256</v>
      </c>
      <c r="G64">
        <f t="shared" si="5"/>
        <v>-4</v>
      </c>
      <c r="H64" s="154"/>
      <c r="I64">
        <f>BRPL_EOD!AK64+BRPL_EOD!AL64</f>
        <v>-1.56</v>
      </c>
      <c r="J64">
        <f>BYPL_EOD!AK64+BYPL_EOD!AL64</f>
        <v>-0.9</v>
      </c>
      <c r="K64">
        <f>MES_EOD!AK64+MES_EOD!AL64</f>
        <v>-0.09</v>
      </c>
      <c r="L64">
        <f>NDMC_EOD!AK64+NDMC_EOD!AL64</f>
        <v>-0.37</v>
      </c>
      <c r="M64">
        <f>TPDDL_EOD!AK64+TPDDL_EOD!AL64</f>
        <v>-1.0900000000000001</v>
      </c>
      <c r="N64">
        <f t="shared" si="0"/>
        <v>-4.01</v>
      </c>
      <c r="O64" s="154">
        <f t="shared" si="1"/>
        <v>9.9999999999997868E-3</v>
      </c>
      <c r="P64">
        <v>-1.5561097256857856</v>
      </c>
      <c r="Q64">
        <v>-0.89775561097256862</v>
      </c>
      <c r="R64">
        <v>-8.9775561097256859E-2</v>
      </c>
      <c r="S64">
        <v>-0.36907730673316708</v>
      </c>
      <c r="T64">
        <v>-1.0872817955112222</v>
      </c>
      <c r="U64" s="156">
        <f t="shared" si="2"/>
        <v>-4</v>
      </c>
      <c r="V64" s="154">
        <f t="shared" si="3"/>
        <v>0</v>
      </c>
      <c r="Y64">
        <f>BAWANA!AW64+BAWANA!AX64</f>
        <v>-0.5</v>
      </c>
      <c r="Z64">
        <f>BAWANA!BD64+BAWANA!BE64</f>
        <v>-0.5</v>
      </c>
      <c r="AA64">
        <f>BAWANA!X64+BAWANA!Y64</f>
        <v>-0.5</v>
      </c>
      <c r="AB64">
        <f>BAWANA!AE64+BAWANA!AF64</f>
        <v>-0.5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-4</v>
      </c>
      <c r="E65">
        <f>BAWANA!AM65</f>
        <v>0</v>
      </c>
      <c r="F65">
        <f t="shared" si="4"/>
        <v>256</v>
      </c>
      <c r="G65">
        <f t="shared" si="5"/>
        <v>-4</v>
      </c>
      <c r="H65" s="154"/>
      <c r="I65">
        <f>BRPL_EOD!AK65+BRPL_EOD!AL65</f>
        <v>-1.56</v>
      </c>
      <c r="J65">
        <f>BYPL_EOD!AK65+BYPL_EOD!AL65</f>
        <v>-0.9</v>
      </c>
      <c r="K65">
        <f>MES_EOD!AK65+MES_EOD!AL65</f>
        <v>-0.09</v>
      </c>
      <c r="L65">
        <f>NDMC_EOD!AK65+NDMC_EOD!AL65</f>
        <v>-0.37</v>
      </c>
      <c r="M65">
        <f>TPDDL_EOD!AK65+TPDDL_EOD!AL65</f>
        <v>-1.0900000000000001</v>
      </c>
      <c r="N65">
        <f t="shared" si="0"/>
        <v>-4.01</v>
      </c>
      <c r="O65" s="154">
        <f t="shared" si="1"/>
        <v>9.9999999999997868E-3</v>
      </c>
      <c r="P65">
        <v>-1.5561097256857856</v>
      </c>
      <c r="Q65">
        <v>-0.89775561097256862</v>
      </c>
      <c r="R65">
        <v>-8.9775561097256859E-2</v>
      </c>
      <c r="S65">
        <v>-0.36907730673316708</v>
      </c>
      <c r="T65">
        <v>-1.0872817955112222</v>
      </c>
      <c r="U65" s="156">
        <f t="shared" si="2"/>
        <v>-4</v>
      </c>
      <c r="V65" s="154">
        <f t="shared" si="3"/>
        <v>0</v>
      </c>
      <c r="Y65">
        <f>BAWANA!AW65+BAWANA!AX65</f>
        <v>-0.5</v>
      </c>
      <c r="Z65">
        <f>BAWANA!BD65+BAWANA!BE65</f>
        <v>-0.5</v>
      </c>
      <c r="AA65">
        <f>BAWANA!X65+BAWANA!Y65</f>
        <v>-0.5</v>
      </c>
      <c r="AB65">
        <f>BAWANA!AE65+BAWANA!AF65</f>
        <v>-0.5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-4</v>
      </c>
      <c r="E66">
        <f>BAWANA!AM66</f>
        <v>0</v>
      </c>
      <c r="F66">
        <f t="shared" si="4"/>
        <v>256</v>
      </c>
      <c r="G66">
        <f t="shared" si="5"/>
        <v>-4</v>
      </c>
      <c r="H66" s="154"/>
      <c r="I66">
        <f>BRPL_EOD!AK66+BRPL_EOD!AL66</f>
        <v>-1.56</v>
      </c>
      <c r="J66">
        <f>BYPL_EOD!AK66+BYPL_EOD!AL66</f>
        <v>-0.9</v>
      </c>
      <c r="K66">
        <f>MES_EOD!AK66+MES_EOD!AL66</f>
        <v>-0.09</v>
      </c>
      <c r="L66">
        <f>NDMC_EOD!AK66+NDMC_EOD!AL66</f>
        <v>-0.37</v>
      </c>
      <c r="M66">
        <f>TPDDL_EOD!AK66+TPDDL_EOD!AL66</f>
        <v>-1.0900000000000001</v>
      </c>
      <c r="N66">
        <f t="shared" si="0"/>
        <v>-4.01</v>
      </c>
      <c r="O66" s="154">
        <f t="shared" si="1"/>
        <v>9.9999999999997868E-3</v>
      </c>
      <c r="P66">
        <v>-1.5561097256857856</v>
      </c>
      <c r="Q66">
        <v>-0.89775561097256862</v>
      </c>
      <c r="R66">
        <v>-8.9775561097256859E-2</v>
      </c>
      <c r="S66">
        <v>-0.36907730673316708</v>
      </c>
      <c r="T66">
        <v>-1.0872817955112222</v>
      </c>
      <c r="U66" s="156">
        <f t="shared" si="2"/>
        <v>-4</v>
      </c>
      <c r="V66" s="154">
        <f t="shared" si="3"/>
        <v>0</v>
      </c>
      <c r="Y66">
        <f>BAWANA!AW66+BAWANA!AX66</f>
        <v>-0.5</v>
      </c>
      <c r="Z66">
        <f>BAWANA!BD66+BAWANA!BE66</f>
        <v>-0.5</v>
      </c>
      <c r="AA66">
        <f>BAWANA!X66+BAWANA!Y66</f>
        <v>-0.5</v>
      </c>
      <c r="AB66">
        <f>BAWANA!AE66+BAWANA!AF66</f>
        <v>-0.5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-4</v>
      </c>
      <c r="E67">
        <f>BAWANA!AM67</f>
        <v>0</v>
      </c>
      <c r="F67">
        <f t="shared" si="4"/>
        <v>256</v>
      </c>
      <c r="G67">
        <f t="shared" si="5"/>
        <v>-4</v>
      </c>
      <c r="H67" s="154"/>
      <c r="I67">
        <f>BRPL_EOD!AK67+BRPL_EOD!AL67</f>
        <v>-1.56</v>
      </c>
      <c r="J67">
        <f>BYPL_EOD!AK67+BYPL_EOD!AL67</f>
        <v>-0.9</v>
      </c>
      <c r="K67">
        <f>MES_EOD!AK67+MES_EOD!AL67</f>
        <v>-0.09</v>
      </c>
      <c r="L67">
        <f>NDMC_EOD!AK67+NDMC_EOD!AL67</f>
        <v>-0.37</v>
      </c>
      <c r="M67">
        <f>TPDDL_EOD!AK67+TPDDL_EOD!AL67</f>
        <v>-1.0900000000000001</v>
      </c>
      <c r="N67">
        <f t="shared" ref="N67:N98" si="7">SUM(I67:M67)</f>
        <v>-4.01</v>
      </c>
      <c r="O67" s="154">
        <f t="shared" ref="O67:O98" si="8">G67-N67</f>
        <v>9.9999999999997868E-3</v>
      </c>
      <c r="P67">
        <v>-1.5561097256857856</v>
      </c>
      <c r="Q67">
        <v>-0.89775561097256862</v>
      </c>
      <c r="R67">
        <v>-8.9775561097256859E-2</v>
      </c>
      <c r="S67">
        <v>-0.36907730673316708</v>
      </c>
      <c r="T67">
        <v>-1.0872817955112222</v>
      </c>
      <c r="U67" s="156">
        <f t="shared" ref="U67:U98" si="9">SUM(P67:T67)</f>
        <v>-4</v>
      </c>
      <c r="V67" s="154">
        <f t="shared" ref="V67:V99" si="10">G67-U67</f>
        <v>0</v>
      </c>
      <c r="Y67">
        <f>BAWANA!AW67+BAWANA!AX67</f>
        <v>-0.5</v>
      </c>
      <c r="Z67">
        <f>BAWANA!BD67+BAWANA!BE67</f>
        <v>-0.5</v>
      </c>
      <c r="AA67">
        <f>BAWANA!X67+BAWANA!Y67</f>
        <v>-0.5</v>
      </c>
      <c r="AB67">
        <f>BAWANA!AE67+BAWANA!AF67</f>
        <v>-0.5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-4</v>
      </c>
      <c r="H68" s="154"/>
      <c r="I68">
        <f>BRPL_EOD!AK68+BRPL_EOD!AL68</f>
        <v>-1.56</v>
      </c>
      <c r="J68">
        <f>BYPL_EOD!AK68+BYPL_EOD!AL68</f>
        <v>-0.9</v>
      </c>
      <c r="K68">
        <f>MES_EOD!AK68+MES_EOD!AL68</f>
        <v>-0.09</v>
      </c>
      <c r="L68">
        <f>NDMC_EOD!AK68+NDMC_EOD!AL68</f>
        <v>-0.37</v>
      </c>
      <c r="M68">
        <f>TPDDL_EOD!AK68+TPDDL_EOD!AL68</f>
        <v>-1.0900000000000001</v>
      </c>
      <c r="N68">
        <f t="shared" si="7"/>
        <v>-4.01</v>
      </c>
      <c r="O68" s="154">
        <f t="shared" si="8"/>
        <v>9.9999999999997868E-3</v>
      </c>
      <c r="P68">
        <v>-1.5561097256857856</v>
      </c>
      <c r="Q68">
        <v>-0.89775561097256862</v>
      </c>
      <c r="R68">
        <v>-8.9775561097256859E-2</v>
      </c>
      <c r="S68">
        <v>-0.36907730673316708</v>
      </c>
      <c r="T68">
        <v>-1.0872817955112222</v>
      </c>
      <c r="U68" s="156">
        <f t="shared" si="9"/>
        <v>-4</v>
      </c>
      <c r="V68" s="154">
        <f t="shared" si="10"/>
        <v>0</v>
      </c>
      <c r="Y68">
        <f>BAWANA!AW68+BAWANA!AX68</f>
        <v>-0.5</v>
      </c>
      <c r="Z68">
        <f>BAWANA!BD68+BAWANA!BE68</f>
        <v>-0.5</v>
      </c>
      <c r="AA68">
        <f>BAWANA!X68+BAWANA!Y68</f>
        <v>-0.5</v>
      </c>
      <c r="AB68">
        <f>BAWANA!AE68+BAWANA!AF68</f>
        <v>-0.5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-4</v>
      </c>
      <c r="E69">
        <f>BAWANA!AM69</f>
        <v>0</v>
      </c>
      <c r="F69">
        <f t="shared" si="11"/>
        <v>256</v>
      </c>
      <c r="G69">
        <f t="shared" si="12"/>
        <v>-4</v>
      </c>
      <c r="H69" s="154"/>
      <c r="I69">
        <f>BRPL_EOD!AK69+BRPL_EOD!AL69</f>
        <v>-1.56</v>
      </c>
      <c r="J69">
        <f>BYPL_EOD!AK69+BYPL_EOD!AL69</f>
        <v>-0.9</v>
      </c>
      <c r="K69">
        <f>MES_EOD!AK69+MES_EOD!AL69</f>
        <v>-0.09</v>
      </c>
      <c r="L69">
        <f>NDMC_EOD!AK69+NDMC_EOD!AL69</f>
        <v>-0.37</v>
      </c>
      <c r="M69">
        <f>TPDDL_EOD!AK69+TPDDL_EOD!AL69</f>
        <v>-1.0900000000000001</v>
      </c>
      <c r="N69">
        <f t="shared" si="7"/>
        <v>-4.01</v>
      </c>
      <c r="O69" s="154">
        <f t="shared" si="8"/>
        <v>9.9999999999997868E-3</v>
      </c>
      <c r="P69">
        <v>-1.5561097256857856</v>
      </c>
      <c r="Q69">
        <v>-0.89775561097256862</v>
      </c>
      <c r="R69">
        <v>-8.9775561097256859E-2</v>
      </c>
      <c r="S69">
        <v>-0.36907730673316708</v>
      </c>
      <c r="T69">
        <v>-1.0872817955112222</v>
      </c>
      <c r="U69" s="156">
        <f t="shared" si="9"/>
        <v>-4</v>
      </c>
      <c r="V69" s="154">
        <f t="shared" si="10"/>
        <v>0</v>
      </c>
      <c r="Y69">
        <f>BAWANA!AW69+BAWANA!AX69</f>
        <v>-0.5</v>
      </c>
      <c r="Z69">
        <f>BAWANA!BD69+BAWANA!BE69</f>
        <v>-0.5</v>
      </c>
      <c r="AA69">
        <f>BAWANA!X69+BAWANA!Y69</f>
        <v>-0.5</v>
      </c>
      <c r="AB69">
        <f>BAWANA!AE69+BAWANA!AF69</f>
        <v>-0.5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-4</v>
      </c>
      <c r="E70">
        <f>BAWANA!AM70</f>
        <v>0</v>
      </c>
      <c r="F70">
        <f t="shared" si="11"/>
        <v>256</v>
      </c>
      <c r="G70">
        <f t="shared" si="12"/>
        <v>-4</v>
      </c>
      <c r="H70" s="154"/>
      <c r="I70">
        <f>BRPL_EOD!AK70+BRPL_EOD!AL70</f>
        <v>-1.56</v>
      </c>
      <c r="J70">
        <f>BYPL_EOD!AK70+BYPL_EOD!AL70</f>
        <v>-0.9</v>
      </c>
      <c r="K70">
        <f>MES_EOD!AK70+MES_EOD!AL70</f>
        <v>-0.09</v>
      </c>
      <c r="L70">
        <f>NDMC_EOD!AK70+NDMC_EOD!AL70</f>
        <v>-0.37</v>
      </c>
      <c r="M70">
        <f>TPDDL_EOD!AK70+TPDDL_EOD!AL70</f>
        <v>-1.0900000000000001</v>
      </c>
      <c r="N70">
        <f t="shared" si="7"/>
        <v>-4.01</v>
      </c>
      <c r="O70" s="154">
        <f t="shared" si="8"/>
        <v>9.9999999999997868E-3</v>
      </c>
      <c r="P70">
        <v>-1.5561097256857856</v>
      </c>
      <c r="Q70">
        <v>-0.89775561097256862</v>
      </c>
      <c r="R70">
        <v>-8.9775561097256859E-2</v>
      </c>
      <c r="S70">
        <v>-0.36907730673316708</v>
      </c>
      <c r="T70">
        <v>-1.0872817955112222</v>
      </c>
      <c r="U70" s="156">
        <f t="shared" si="9"/>
        <v>-4</v>
      </c>
      <c r="V70" s="154">
        <f t="shared" si="10"/>
        <v>0</v>
      </c>
      <c r="Y70">
        <f>BAWANA!AW70+BAWANA!AX70</f>
        <v>-0.5</v>
      </c>
      <c r="Z70">
        <f>BAWANA!BD70+BAWANA!BE70</f>
        <v>-0.5</v>
      </c>
      <c r="AA70">
        <f>BAWANA!X70+BAWANA!Y70</f>
        <v>-0.5</v>
      </c>
      <c r="AB70">
        <f>BAWANA!AE70+BAWANA!AF70</f>
        <v>-0.5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-4</v>
      </c>
      <c r="E71">
        <f>BAWANA!AM71</f>
        <v>0</v>
      </c>
      <c r="F71">
        <f t="shared" si="11"/>
        <v>256</v>
      </c>
      <c r="G71">
        <f t="shared" si="12"/>
        <v>-4</v>
      </c>
      <c r="H71" s="154"/>
      <c r="I71">
        <f>BRPL_EOD!AK71+BRPL_EOD!AL71</f>
        <v>-1.56</v>
      </c>
      <c r="J71">
        <f>BYPL_EOD!AK71+BYPL_EOD!AL71</f>
        <v>-0.9</v>
      </c>
      <c r="K71">
        <f>MES_EOD!AK71+MES_EOD!AL71</f>
        <v>-0.09</v>
      </c>
      <c r="L71">
        <f>NDMC_EOD!AK71+NDMC_EOD!AL71</f>
        <v>-0.37</v>
      </c>
      <c r="M71">
        <f>TPDDL_EOD!AK71+TPDDL_EOD!AL71</f>
        <v>-1.0900000000000001</v>
      </c>
      <c r="N71">
        <f t="shared" si="7"/>
        <v>-4.01</v>
      </c>
      <c r="O71" s="154">
        <f t="shared" si="8"/>
        <v>9.9999999999997868E-3</v>
      </c>
      <c r="P71">
        <v>-1.5561097256857856</v>
      </c>
      <c r="Q71">
        <v>-0.89775561097256862</v>
      </c>
      <c r="R71">
        <v>-8.9775561097256859E-2</v>
      </c>
      <c r="S71">
        <v>-0.36907730673316708</v>
      </c>
      <c r="T71">
        <v>-1.0872817955112222</v>
      </c>
      <c r="U71" s="156">
        <f t="shared" si="9"/>
        <v>-4</v>
      </c>
      <c r="V71" s="154">
        <f t="shared" si="10"/>
        <v>0</v>
      </c>
      <c r="Y71">
        <f>BAWANA!AW71+BAWANA!AX71</f>
        <v>-0.5</v>
      </c>
      <c r="Z71">
        <f>BAWANA!BD71+BAWANA!BE71</f>
        <v>-0.5</v>
      </c>
      <c r="AA71">
        <f>BAWANA!X71+BAWANA!Y71</f>
        <v>-0.5</v>
      </c>
      <c r="AB71">
        <f>BAWANA!AE71+BAWANA!AF71</f>
        <v>-0.5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-4</v>
      </c>
      <c r="E72">
        <f>BAWANA!AM72</f>
        <v>0</v>
      </c>
      <c r="F72">
        <f t="shared" si="11"/>
        <v>256</v>
      </c>
      <c r="G72">
        <f t="shared" si="12"/>
        <v>-4</v>
      </c>
      <c r="H72" s="154"/>
      <c r="I72">
        <f>BRPL_EOD!AK72+BRPL_EOD!AL72</f>
        <v>-1.56</v>
      </c>
      <c r="J72">
        <f>BYPL_EOD!AK72+BYPL_EOD!AL72</f>
        <v>-0.9</v>
      </c>
      <c r="K72">
        <f>MES_EOD!AK72+MES_EOD!AL72</f>
        <v>-0.09</v>
      </c>
      <c r="L72">
        <f>NDMC_EOD!AK72+NDMC_EOD!AL72</f>
        <v>-0.37</v>
      </c>
      <c r="M72">
        <f>TPDDL_EOD!AK72+TPDDL_EOD!AL72</f>
        <v>-1.0900000000000001</v>
      </c>
      <c r="N72">
        <f t="shared" si="7"/>
        <v>-4.01</v>
      </c>
      <c r="O72" s="154">
        <f t="shared" si="8"/>
        <v>9.9999999999997868E-3</v>
      </c>
      <c r="P72">
        <v>-1.5561097256857856</v>
      </c>
      <c r="Q72">
        <v>-0.89775561097256862</v>
      </c>
      <c r="R72">
        <v>-8.9775561097256859E-2</v>
      </c>
      <c r="S72">
        <v>-0.36907730673316708</v>
      </c>
      <c r="T72">
        <v>-1.0872817955112222</v>
      </c>
      <c r="U72" s="156">
        <f t="shared" si="9"/>
        <v>-4</v>
      </c>
      <c r="V72" s="154">
        <f t="shared" si="10"/>
        <v>0</v>
      </c>
      <c r="Y72">
        <f>BAWANA!AW72+BAWANA!AX72</f>
        <v>-0.5</v>
      </c>
      <c r="Z72">
        <f>BAWANA!BD72+BAWANA!BE72</f>
        <v>-0.5</v>
      </c>
      <c r="AA72">
        <f>BAWANA!X72+BAWANA!Y72</f>
        <v>-0.5</v>
      </c>
      <c r="AB72">
        <f>BAWANA!AE72+BAWANA!AF72</f>
        <v>-0.5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-4</v>
      </c>
      <c r="E73">
        <f>BAWANA!AM73</f>
        <v>0</v>
      </c>
      <c r="F73">
        <f t="shared" si="11"/>
        <v>256</v>
      </c>
      <c r="G73">
        <f t="shared" si="12"/>
        <v>-4</v>
      </c>
      <c r="H73" s="154"/>
      <c r="I73">
        <f>BRPL_EOD!AK73+BRPL_EOD!AL73</f>
        <v>-1.56</v>
      </c>
      <c r="J73">
        <f>BYPL_EOD!AK73+BYPL_EOD!AL73</f>
        <v>-0.9</v>
      </c>
      <c r="K73">
        <f>MES_EOD!AK73+MES_EOD!AL73</f>
        <v>-0.09</v>
      </c>
      <c r="L73">
        <f>NDMC_EOD!AK73+NDMC_EOD!AL73</f>
        <v>-0.37</v>
      </c>
      <c r="M73">
        <f>TPDDL_EOD!AK73+TPDDL_EOD!AL73</f>
        <v>-1.0900000000000001</v>
      </c>
      <c r="N73">
        <f t="shared" si="7"/>
        <v>-4.01</v>
      </c>
      <c r="O73" s="154">
        <f t="shared" si="8"/>
        <v>9.9999999999997868E-3</v>
      </c>
      <c r="P73">
        <v>-1.5561097256857856</v>
      </c>
      <c r="Q73">
        <v>-0.89775561097256862</v>
      </c>
      <c r="R73">
        <v>-8.9775561097256859E-2</v>
      </c>
      <c r="S73">
        <v>-0.36907730673316708</v>
      </c>
      <c r="T73">
        <v>-1.0872817955112222</v>
      </c>
      <c r="U73" s="156">
        <f t="shared" si="9"/>
        <v>-4</v>
      </c>
      <c r="V73" s="154">
        <f t="shared" si="10"/>
        <v>0</v>
      </c>
      <c r="Y73">
        <f>BAWANA!AW73+BAWANA!AX73</f>
        <v>-0.5</v>
      </c>
      <c r="Z73">
        <f>BAWANA!BD73+BAWANA!BE73</f>
        <v>-0.5</v>
      </c>
      <c r="AA73">
        <f>BAWANA!X73+BAWANA!Y73</f>
        <v>-0.5</v>
      </c>
      <c r="AB73">
        <f>BAWANA!AE73+BAWANA!AF73</f>
        <v>-0.5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-4</v>
      </c>
      <c r="E74">
        <f>BAWANA!AM74</f>
        <v>0</v>
      </c>
      <c r="F74">
        <f t="shared" si="11"/>
        <v>256</v>
      </c>
      <c r="G74">
        <f t="shared" si="12"/>
        <v>-4</v>
      </c>
      <c r="H74" s="154"/>
      <c r="I74">
        <f>BRPL_EOD!AK74+BRPL_EOD!AL74</f>
        <v>-1.56</v>
      </c>
      <c r="J74">
        <f>BYPL_EOD!AK74+BYPL_EOD!AL74</f>
        <v>-0.9</v>
      </c>
      <c r="K74">
        <f>MES_EOD!AK74+MES_EOD!AL74</f>
        <v>-0.09</v>
      </c>
      <c r="L74">
        <f>NDMC_EOD!AK74+NDMC_EOD!AL74</f>
        <v>-0.37</v>
      </c>
      <c r="M74">
        <f>TPDDL_EOD!AK74+TPDDL_EOD!AL74</f>
        <v>-1.0900000000000001</v>
      </c>
      <c r="N74">
        <f t="shared" si="7"/>
        <v>-4.01</v>
      </c>
      <c r="O74" s="154">
        <f t="shared" si="8"/>
        <v>9.9999999999997868E-3</v>
      </c>
      <c r="P74">
        <v>-1.5561097256857856</v>
      </c>
      <c r="Q74">
        <v>-0.89775561097256862</v>
      </c>
      <c r="R74">
        <v>-8.9775561097256859E-2</v>
      </c>
      <c r="S74">
        <v>-0.36907730673316708</v>
      </c>
      <c r="T74">
        <v>-1.0872817955112222</v>
      </c>
      <c r="U74" s="156">
        <f t="shared" si="9"/>
        <v>-4</v>
      </c>
      <c r="V74" s="154">
        <f t="shared" si="10"/>
        <v>0</v>
      </c>
      <c r="Y74">
        <f>BAWANA!AW74+BAWANA!AX74</f>
        <v>-0.5</v>
      </c>
      <c r="Z74">
        <f>BAWANA!BD74+BAWANA!BE74</f>
        <v>-0.5</v>
      </c>
      <c r="AA74">
        <f>BAWANA!X74+BAWANA!Y74</f>
        <v>-0.5</v>
      </c>
      <c r="AB74">
        <f>BAWANA!AE74+BAWANA!AF74</f>
        <v>-0.5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-4</v>
      </c>
      <c r="E75">
        <f>BAWANA!AM75</f>
        <v>0</v>
      </c>
      <c r="F75">
        <f t="shared" si="11"/>
        <v>256</v>
      </c>
      <c r="G75">
        <f t="shared" si="12"/>
        <v>-4</v>
      </c>
      <c r="H75" s="154"/>
      <c r="I75">
        <f>BRPL_EOD!AK75+BRPL_EOD!AL75</f>
        <v>-1.56</v>
      </c>
      <c r="J75">
        <f>BYPL_EOD!AK75+BYPL_EOD!AL75</f>
        <v>-0.9</v>
      </c>
      <c r="K75">
        <f>MES_EOD!AK75+MES_EOD!AL75</f>
        <v>-0.09</v>
      </c>
      <c r="L75">
        <f>NDMC_EOD!AK75+NDMC_EOD!AL75</f>
        <v>-0.37</v>
      </c>
      <c r="M75">
        <f>TPDDL_EOD!AK75+TPDDL_EOD!AL75</f>
        <v>-1.0900000000000001</v>
      </c>
      <c r="N75">
        <f t="shared" si="7"/>
        <v>-4.01</v>
      </c>
      <c r="O75" s="154">
        <f t="shared" si="8"/>
        <v>9.9999999999997868E-3</v>
      </c>
      <c r="P75">
        <v>-1.5561097256857856</v>
      </c>
      <c r="Q75">
        <v>-0.89775561097256862</v>
      </c>
      <c r="R75">
        <v>-8.9775561097256859E-2</v>
      </c>
      <c r="S75">
        <v>-0.36907730673316708</v>
      </c>
      <c r="T75">
        <v>-1.0872817955112222</v>
      </c>
      <c r="U75" s="156">
        <f t="shared" si="9"/>
        <v>-4</v>
      </c>
      <c r="V75" s="154">
        <f t="shared" si="10"/>
        <v>0</v>
      </c>
      <c r="Y75">
        <f>BAWANA!AW75+BAWANA!AX75</f>
        <v>-0.5</v>
      </c>
      <c r="Z75">
        <f>BAWANA!BD75+BAWANA!BE75</f>
        <v>-0.5</v>
      </c>
      <c r="AA75">
        <f>BAWANA!X75+BAWANA!Y75</f>
        <v>-0.5</v>
      </c>
      <c r="AB75">
        <f>BAWANA!AE75+BAWANA!AF75</f>
        <v>-0.5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-4</v>
      </c>
      <c r="E76">
        <f>BAWANA!AM76</f>
        <v>0</v>
      </c>
      <c r="F76">
        <f t="shared" si="11"/>
        <v>256</v>
      </c>
      <c r="G76">
        <f t="shared" si="12"/>
        <v>-4</v>
      </c>
      <c r="H76" s="154"/>
      <c r="I76">
        <f>BRPL_EOD!AK76+BRPL_EOD!AL76</f>
        <v>-1.56</v>
      </c>
      <c r="J76">
        <f>BYPL_EOD!AK76+BYPL_EOD!AL76</f>
        <v>-0.9</v>
      </c>
      <c r="K76">
        <f>MES_EOD!AK76+MES_EOD!AL76</f>
        <v>-0.09</v>
      </c>
      <c r="L76">
        <f>NDMC_EOD!AK76+NDMC_EOD!AL76</f>
        <v>-0.37</v>
      </c>
      <c r="M76">
        <f>TPDDL_EOD!AK76+TPDDL_EOD!AL76</f>
        <v>-1.0900000000000001</v>
      </c>
      <c r="N76">
        <f t="shared" si="7"/>
        <v>-4.01</v>
      </c>
      <c r="O76" s="154">
        <f t="shared" si="8"/>
        <v>9.9999999999997868E-3</v>
      </c>
      <c r="P76">
        <v>-1.5561097256857856</v>
      </c>
      <c r="Q76">
        <v>-0.89775561097256862</v>
      </c>
      <c r="R76">
        <v>-8.9775561097256859E-2</v>
      </c>
      <c r="S76">
        <v>-0.36907730673316708</v>
      </c>
      <c r="T76">
        <v>-1.0872817955112222</v>
      </c>
      <c r="U76" s="156">
        <f t="shared" si="9"/>
        <v>-4</v>
      </c>
      <c r="V76" s="154">
        <f t="shared" si="10"/>
        <v>0</v>
      </c>
      <c r="Y76">
        <f>BAWANA!AW76+BAWANA!AX76</f>
        <v>-0.5</v>
      </c>
      <c r="Z76">
        <f>BAWANA!BD76+BAWANA!BE76</f>
        <v>-0.5</v>
      </c>
      <c r="AA76">
        <f>BAWANA!X76+BAWANA!Y76</f>
        <v>-0.5</v>
      </c>
      <c r="AB76">
        <f>BAWANA!AE76+BAWANA!AF76</f>
        <v>-0.5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-4</v>
      </c>
      <c r="E77">
        <f>BAWANA!AM77</f>
        <v>0</v>
      </c>
      <c r="F77">
        <f t="shared" si="11"/>
        <v>256</v>
      </c>
      <c r="G77">
        <f t="shared" si="12"/>
        <v>-4</v>
      </c>
      <c r="H77" s="154"/>
      <c r="I77">
        <f>BRPL_EOD!AK77+BRPL_EOD!AL77</f>
        <v>-1.56</v>
      </c>
      <c r="J77">
        <f>BYPL_EOD!AK77+BYPL_EOD!AL77</f>
        <v>-0.9</v>
      </c>
      <c r="K77">
        <f>MES_EOD!AK77+MES_EOD!AL77</f>
        <v>-0.09</v>
      </c>
      <c r="L77">
        <f>NDMC_EOD!AK77+NDMC_EOD!AL77</f>
        <v>-0.37</v>
      </c>
      <c r="M77">
        <f>TPDDL_EOD!AK77+TPDDL_EOD!AL77</f>
        <v>-1.0900000000000001</v>
      </c>
      <c r="N77">
        <f t="shared" si="7"/>
        <v>-4.01</v>
      </c>
      <c r="O77" s="154">
        <f t="shared" si="8"/>
        <v>9.9999999999997868E-3</v>
      </c>
      <c r="P77">
        <v>-1.5561097256857856</v>
      </c>
      <c r="Q77">
        <v>-0.89775561097256862</v>
      </c>
      <c r="R77">
        <v>-8.9775561097256859E-2</v>
      </c>
      <c r="S77">
        <v>-0.36907730673316708</v>
      </c>
      <c r="T77">
        <v>-1.0872817955112222</v>
      </c>
      <c r="U77" s="156">
        <f t="shared" si="9"/>
        <v>-4</v>
      </c>
      <c r="V77" s="154">
        <f t="shared" si="10"/>
        <v>0</v>
      </c>
      <c r="Y77">
        <f>BAWANA!AW77+BAWANA!AX77</f>
        <v>-0.5</v>
      </c>
      <c r="Z77">
        <f>BAWANA!BD77+BAWANA!BE77</f>
        <v>-0.5</v>
      </c>
      <c r="AA77">
        <f>BAWANA!X77+BAWANA!Y77</f>
        <v>-0.5</v>
      </c>
      <c r="AB77">
        <f>BAWANA!AE77+BAWANA!AF77</f>
        <v>-0.5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-4</v>
      </c>
      <c r="E78">
        <f>BAWANA!AM78</f>
        <v>0</v>
      </c>
      <c r="F78">
        <f t="shared" si="11"/>
        <v>256</v>
      </c>
      <c r="G78">
        <f t="shared" si="12"/>
        <v>-4</v>
      </c>
      <c r="H78" s="154"/>
      <c r="I78">
        <f>BRPL_EOD!AK78+BRPL_EOD!AL78</f>
        <v>-1.56</v>
      </c>
      <c r="J78">
        <f>BYPL_EOD!AK78+BYPL_EOD!AL78</f>
        <v>-0.9</v>
      </c>
      <c r="K78">
        <f>MES_EOD!AK78+MES_EOD!AL78</f>
        <v>-0.09</v>
      </c>
      <c r="L78">
        <f>NDMC_EOD!AK78+NDMC_EOD!AL78</f>
        <v>-0.37</v>
      </c>
      <c r="M78">
        <f>TPDDL_EOD!AK78+TPDDL_EOD!AL78</f>
        <v>-1.0900000000000001</v>
      </c>
      <c r="N78">
        <f t="shared" si="7"/>
        <v>-4.01</v>
      </c>
      <c r="O78" s="154">
        <f t="shared" si="8"/>
        <v>9.9999999999997868E-3</v>
      </c>
      <c r="P78">
        <v>-1.5561097256857856</v>
      </c>
      <c r="Q78">
        <v>-0.89775561097256862</v>
      </c>
      <c r="R78">
        <v>-8.9775561097256859E-2</v>
      </c>
      <c r="S78">
        <v>-0.36907730673316708</v>
      </c>
      <c r="T78">
        <v>-1.0872817955112222</v>
      </c>
      <c r="U78" s="156">
        <f t="shared" si="9"/>
        <v>-4</v>
      </c>
      <c r="V78" s="154">
        <f t="shared" si="10"/>
        <v>0</v>
      </c>
      <c r="Y78">
        <f>BAWANA!AW78+BAWANA!AX78</f>
        <v>-0.5</v>
      </c>
      <c r="Z78">
        <f>BAWANA!BD78+BAWANA!BE78</f>
        <v>-0.5</v>
      </c>
      <c r="AA78">
        <f>BAWANA!X78+BAWANA!Y78</f>
        <v>-0.5</v>
      </c>
      <c r="AB78">
        <f>BAWANA!AE78+BAWANA!AF78</f>
        <v>-0.5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-4</v>
      </c>
      <c r="E79">
        <f>BAWANA!AM79</f>
        <v>0</v>
      </c>
      <c r="F79">
        <f t="shared" si="11"/>
        <v>256</v>
      </c>
      <c r="G79">
        <f t="shared" si="12"/>
        <v>-4</v>
      </c>
      <c r="H79" s="154"/>
      <c r="I79">
        <f>BRPL_EOD!AK79+BRPL_EOD!AL79</f>
        <v>-1.56</v>
      </c>
      <c r="J79">
        <f>BYPL_EOD!AK79+BYPL_EOD!AL79</f>
        <v>-0.9</v>
      </c>
      <c r="K79">
        <f>MES_EOD!AK79+MES_EOD!AL79</f>
        <v>-0.09</v>
      </c>
      <c r="L79">
        <f>NDMC_EOD!AK79+NDMC_EOD!AL79</f>
        <v>-0.37</v>
      </c>
      <c r="M79">
        <f>TPDDL_EOD!AK79+TPDDL_EOD!AL79</f>
        <v>-1.0900000000000001</v>
      </c>
      <c r="N79">
        <f t="shared" si="7"/>
        <v>-4.01</v>
      </c>
      <c r="O79" s="154">
        <f t="shared" si="8"/>
        <v>9.9999999999997868E-3</v>
      </c>
      <c r="P79">
        <v>-1.5561097256857856</v>
      </c>
      <c r="Q79">
        <v>-0.89775561097256862</v>
      </c>
      <c r="R79">
        <v>-8.9775561097256859E-2</v>
      </c>
      <c r="S79">
        <v>-0.36907730673316708</v>
      </c>
      <c r="T79">
        <v>-1.0872817955112222</v>
      </c>
      <c r="U79" s="156">
        <f t="shared" si="9"/>
        <v>-4</v>
      </c>
      <c r="V79" s="154">
        <f t="shared" si="10"/>
        <v>0</v>
      </c>
      <c r="Y79">
        <f>BAWANA!AW79+BAWANA!AX79</f>
        <v>-0.5</v>
      </c>
      <c r="Z79">
        <f>BAWANA!BD79+BAWANA!BE79</f>
        <v>-0.5</v>
      </c>
      <c r="AA79">
        <f>BAWANA!X79+BAWANA!Y79</f>
        <v>-0.5</v>
      </c>
      <c r="AB79">
        <f>BAWANA!AE79+BAWANA!AF79</f>
        <v>-0.5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-4</v>
      </c>
      <c r="E80">
        <f>BAWANA!AM80</f>
        <v>0</v>
      </c>
      <c r="F80">
        <f t="shared" si="11"/>
        <v>256</v>
      </c>
      <c r="G80">
        <f t="shared" si="12"/>
        <v>-4</v>
      </c>
      <c r="H80" s="154"/>
      <c r="I80">
        <f>BRPL_EOD!AK80+BRPL_EOD!AL80</f>
        <v>-1.56</v>
      </c>
      <c r="J80">
        <f>BYPL_EOD!AK80+BYPL_EOD!AL80</f>
        <v>-0.9</v>
      </c>
      <c r="K80">
        <f>MES_EOD!AK80+MES_EOD!AL80</f>
        <v>-0.09</v>
      </c>
      <c r="L80">
        <f>NDMC_EOD!AK80+NDMC_EOD!AL80</f>
        <v>-0.37</v>
      </c>
      <c r="M80">
        <f>TPDDL_EOD!AK80+TPDDL_EOD!AL80</f>
        <v>-1.0900000000000001</v>
      </c>
      <c r="N80">
        <f t="shared" si="7"/>
        <v>-4.01</v>
      </c>
      <c r="O80" s="154">
        <f t="shared" si="8"/>
        <v>9.9999999999997868E-3</v>
      </c>
      <c r="P80">
        <v>-1.5561097256857856</v>
      </c>
      <c r="Q80">
        <v>-0.89775561097256862</v>
      </c>
      <c r="R80">
        <v>-8.9775561097256859E-2</v>
      </c>
      <c r="S80">
        <v>-0.36907730673316708</v>
      </c>
      <c r="T80">
        <v>-1.0872817955112222</v>
      </c>
      <c r="U80" s="156">
        <f t="shared" si="9"/>
        <v>-4</v>
      </c>
      <c r="V80" s="154">
        <f t="shared" si="10"/>
        <v>0</v>
      </c>
      <c r="Y80">
        <f>BAWANA!AW80+BAWANA!AX80</f>
        <v>-0.5</v>
      </c>
      <c r="Z80">
        <f>BAWANA!BD80+BAWANA!BE80</f>
        <v>-0.5</v>
      </c>
      <c r="AA80">
        <f>BAWANA!X80+BAWANA!Y80</f>
        <v>-0.5</v>
      </c>
      <c r="AB80">
        <f>BAWANA!AE80+BAWANA!AF80</f>
        <v>-0.5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-4</v>
      </c>
      <c r="E81">
        <f>BAWANA!AM81</f>
        <v>0</v>
      </c>
      <c r="F81">
        <f t="shared" si="11"/>
        <v>256</v>
      </c>
      <c r="G81">
        <f t="shared" si="12"/>
        <v>-4</v>
      </c>
      <c r="H81" s="154"/>
      <c r="I81">
        <f>BRPL_EOD!AK81+BRPL_EOD!AL81</f>
        <v>-1.56</v>
      </c>
      <c r="J81">
        <f>BYPL_EOD!AK81+BYPL_EOD!AL81</f>
        <v>-0.9</v>
      </c>
      <c r="K81">
        <f>MES_EOD!AK81+MES_EOD!AL81</f>
        <v>-0.09</v>
      </c>
      <c r="L81">
        <f>NDMC_EOD!AK81+NDMC_EOD!AL81</f>
        <v>-0.37</v>
      </c>
      <c r="M81">
        <f>TPDDL_EOD!AK81+TPDDL_EOD!AL81</f>
        <v>-1.0900000000000001</v>
      </c>
      <c r="N81">
        <f t="shared" si="7"/>
        <v>-4.01</v>
      </c>
      <c r="O81" s="154">
        <f t="shared" si="8"/>
        <v>9.9999999999997868E-3</v>
      </c>
      <c r="P81">
        <v>-1.5561097256857856</v>
      </c>
      <c r="Q81">
        <v>-0.89775561097256862</v>
      </c>
      <c r="R81">
        <v>-8.9775561097256859E-2</v>
      </c>
      <c r="S81">
        <v>-0.36907730673316708</v>
      </c>
      <c r="T81">
        <v>-1.0872817955112222</v>
      </c>
      <c r="U81" s="156">
        <f t="shared" si="9"/>
        <v>-4</v>
      </c>
      <c r="V81" s="154">
        <f t="shared" si="10"/>
        <v>0</v>
      </c>
      <c r="Y81">
        <f>BAWANA!AW81+BAWANA!AX81</f>
        <v>-0.5</v>
      </c>
      <c r="Z81">
        <f>BAWANA!BD81+BAWANA!BE81</f>
        <v>-0.5</v>
      </c>
      <c r="AA81">
        <f>BAWANA!X81+BAWANA!Y81</f>
        <v>-0.5</v>
      </c>
      <c r="AB81">
        <f>BAWANA!AE81+BAWANA!AF81</f>
        <v>-0.5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-4</v>
      </c>
      <c r="E82">
        <f>BAWANA!AM82</f>
        <v>0</v>
      </c>
      <c r="F82">
        <f t="shared" si="11"/>
        <v>256</v>
      </c>
      <c r="G82">
        <f t="shared" si="12"/>
        <v>-4</v>
      </c>
      <c r="H82" s="154"/>
      <c r="I82">
        <f>BRPL_EOD!AK82+BRPL_EOD!AL82</f>
        <v>-1.56</v>
      </c>
      <c r="J82">
        <f>BYPL_EOD!AK82+BYPL_EOD!AL82</f>
        <v>-0.9</v>
      </c>
      <c r="K82">
        <f>MES_EOD!AK82+MES_EOD!AL82</f>
        <v>-0.09</v>
      </c>
      <c r="L82">
        <f>NDMC_EOD!AK82+NDMC_EOD!AL82</f>
        <v>-0.37</v>
      </c>
      <c r="M82">
        <f>TPDDL_EOD!AK82+TPDDL_EOD!AL82</f>
        <v>-1.0900000000000001</v>
      </c>
      <c r="N82">
        <f t="shared" si="7"/>
        <v>-4.01</v>
      </c>
      <c r="O82" s="154">
        <f t="shared" si="8"/>
        <v>9.9999999999997868E-3</v>
      </c>
      <c r="P82">
        <v>-1.5561097256857856</v>
      </c>
      <c r="Q82">
        <v>-0.89775561097256862</v>
      </c>
      <c r="R82">
        <v>-8.9775561097256859E-2</v>
      </c>
      <c r="S82">
        <v>-0.36907730673316708</v>
      </c>
      <c r="T82">
        <v>-1.0872817955112222</v>
      </c>
      <c r="U82" s="156">
        <f t="shared" si="9"/>
        <v>-4</v>
      </c>
      <c r="V82" s="154">
        <f t="shared" si="10"/>
        <v>0</v>
      </c>
      <c r="Y82">
        <f>BAWANA!AW82+BAWANA!AX82</f>
        <v>-0.5</v>
      </c>
      <c r="Z82">
        <f>BAWANA!BD82+BAWANA!BE82</f>
        <v>-0.5</v>
      </c>
      <c r="AA82">
        <f>BAWANA!X82+BAWANA!Y82</f>
        <v>-0.5</v>
      </c>
      <c r="AB82">
        <f>BAWANA!AE82+BAWANA!AF82</f>
        <v>-0.5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-4</v>
      </c>
      <c r="E83">
        <f>BAWANA!AM83</f>
        <v>0</v>
      </c>
      <c r="F83">
        <f t="shared" si="11"/>
        <v>256</v>
      </c>
      <c r="G83">
        <f t="shared" si="12"/>
        <v>-4</v>
      </c>
      <c r="H83" s="154"/>
      <c r="I83">
        <f>BRPL_EOD!AK83+BRPL_EOD!AL83</f>
        <v>-1.56</v>
      </c>
      <c r="J83">
        <f>BYPL_EOD!AK83+BYPL_EOD!AL83</f>
        <v>-0.9</v>
      </c>
      <c r="K83">
        <f>MES_EOD!AK83+MES_EOD!AL83</f>
        <v>-0.09</v>
      </c>
      <c r="L83">
        <f>NDMC_EOD!AK83+NDMC_EOD!AL83</f>
        <v>-0.37</v>
      </c>
      <c r="M83">
        <f>TPDDL_EOD!AK83+TPDDL_EOD!AL83</f>
        <v>-1.0900000000000001</v>
      </c>
      <c r="N83">
        <f t="shared" si="7"/>
        <v>-4.01</v>
      </c>
      <c r="O83" s="154">
        <f t="shared" si="8"/>
        <v>9.9999999999997868E-3</v>
      </c>
      <c r="P83">
        <v>-1.5561097256857856</v>
      </c>
      <c r="Q83">
        <v>-0.89775561097256862</v>
      </c>
      <c r="R83">
        <v>-8.9775561097256859E-2</v>
      </c>
      <c r="S83">
        <v>-0.36907730673316708</v>
      </c>
      <c r="T83">
        <v>-1.0872817955112222</v>
      </c>
      <c r="U83" s="156">
        <f t="shared" si="9"/>
        <v>-4</v>
      </c>
      <c r="V83" s="154">
        <f t="shared" si="10"/>
        <v>0</v>
      </c>
      <c r="Y83">
        <f>BAWANA!AW83+BAWANA!AX83</f>
        <v>-0.5</v>
      </c>
      <c r="Z83">
        <f>BAWANA!BD83+BAWANA!BE83</f>
        <v>-0.5</v>
      </c>
      <c r="AA83">
        <f>BAWANA!X83+BAWANA!Y83</f>
        <v>-0.5</v>
      </c>
      <c r="AB83">
        <f>BAWANA!AE83+BAWANA!AF83</f>
        <v>-0.5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-4</v>
      </c>
      <c r="E84">
        <f>BAWANA!AM84</f>
        <v>0</v>
      </c>
      <c r="F84">
        <f t="shared" si="11"/>
        <v>256</v>
      </c>
      <c r="G84">
        <f t="shared" si="12"/>
        <v>-4</v>
      </c>
      <c r="H84" s="154"/>
      <c r="I84">
        <f>BRPL_EOD!AK84+BRPL_EOD!AL84</f>
        <v>-1.56</v>
      </c>
      <c r="J84">
        <f>BYPL_EOD!AK84+BYPL_EOD!AL84</f>
        <v>-0.9</v>
      </c>
      <c r="K84">
        <f>MES_EOD!AK84+MES_EOD!AL84</f>
        <v>-0.09</v>
      </c>
      <c r="L84">
        <f>NDMC_EOD!AK84+NDMC_EOD!AL84</f>
        <v>-0.37</v>
      </c>
      <c r="M84">
        <f>TPDDL_EOD!AK84+TPDDL_EOD!AL84</f>
        <v>-1.0900000000000001</v>
      </c>
      <c r="N84">
        <f t="shared" si="7"/>
        <v>-4.01</v>
      </c>
      <c r="O84" s="154">
        <f t="shared" si="8"/>
        <v>9.9999999999997868E-3</v>
      </c>
      <c r="P84">
        <v>-1.5561097256857856</v>
      </c>
      <c r="Q84">
        <v>-0.89775561097256862</v>
      </c>
      <c r="R84">
        <v>-8.9775561097256859E-2</v>
      </c>
      <c r="S84">
        <v>-0.36907730673316708</v>
      </c>
      <c r="T84">
        <v>-1.0872817955112222</v>
      </c>
      <c r="U84" s="156">
        <f t="shared" si="9"/>
        <v>-4</v>
      </c>
      <c r="V84" s="154">
        <f t="shared" si="10"/>
        <v>0</v>
      </c>
      <c r="Y84">
        <f>BAWANA!AW84+BAWANA!AX84</f>
        <v>-0.5</v>
      </c>
      <c r="Z84">
        <f>BAWANA!BD84+BAWANA!BE84</f>
        <v>-0.5</v>
      </c>
      <c r="AA84">
        <f>BAWANA!X84+BAWANA!Y84</f>
        <v>-0.5</v>
      </c>
      <c r="AB84">
        <f>BAWANA!AE84+BAWANA!AF84</f>
        <v>-0.5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-4</v>
      </c>
      <c r="E85">
        <f>BAWANA!AM85</f>
        <v>0</v>
      </c>
      <c r="F85">
        <f t="shared" si="11"/>
        <v>256</v>
      </c>
      <c r="G85">
        <f t="shared" si="12"/>
        <v>-4</v>
      </c>
      <c r="H85" s="154"/>
      <c r="I85">
        <f>BRPL_EOD!AK85+BRPL_EOD!AL85</f>
        <v>-1.56</v>
      </c>
      <c r="J85">
        <f>BYPL_EOD!AK85+BYPL_EOD!AL85</f>
        <v>-0.9</v>
      </c>
      <c r="K85">
        <f>MES_EOD!AK85+MES_EOD!AL85</f>
        <v>-0.09</v>
      </c>
      <c r="L85">
        <f>NDMC_EOD!AK85+NDMC_EOD!AL85</f>
        <v>-0.37</v>
      </c>
      <c r="M85">
        <f>TPDDL_EOD!AK85+TPDDL_EOD!AL85</f>
        <v>-1.0900000000000001</v>
      </c>
      <c r="N85">
        <f t="shared" si="7"/>
        <v>-4.01</v>
      </c>
      <c r="O85" s="154">
        <f t="shared" si="8"/>
        <v>9.9999999999997868E-3</v>
      </c>
      <c r="P85">
        <v>-1.5561097256857856</v>
      </c>
      <c r="Q85">
        <v>-0.89775561097256862</v>
      </c>
      <c r="R85">
        <v>-8.9775561097256859E-2</v>
      </c>
      <c r="S85">
        <v>-0.36907730673316708</v>
      </c>
      <c r="T85">
        <v>-1.0872817955112222</v>
      </c>
      <c r="U85" s="156">
        <f t="shared" si="9"/>
        <v>-4</v>
      </c>
      <c r="V85" s="154">
        <f t="shared" si="10"/>
        <v>0</v>
      </c>
      <c r="Y85">
        <f>BAWANA!AW85+BAWANA!AX85</f>
        <v>-0.5</v>
      </c>
      <c r="Z85">
        <f>BAWANA!BD85+BAWANA!BE85</f>
        <v>-0.5</v>
      </c>
      <c r="AA85">
        <f>BAWANA!X85+BAWANA!Y85</f>
        <v>-0.5</v>
      </c>
      <c r="AB85">
        <f>BAWANA!AE85+BAWANA!AF85</f>
        <v>-0.5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-4</v>
      </c>
      <c r="E86">
        <f>BAWANA!AM86</f>
        <v>0</v>
      </c>
      <c r="F86">
        <f t="shared" si="11"/>
        <v>256</v>
      </c>
      <c r="G86">
        <f t="shared" si="12"/>
        <v>-4</v>
      </c>
      <c r="H86" s="154"/>
      <c r="I86">
        <f>BRPL_EOD!AK86+BRPL_EOD!AL86</f>
        <v>-1.56</v>
      </c>
      <c r="J86">
        <f>BYPL_EOD!AK86+BYPL_EOD!AL86</f>
        <v>-0.9</v>
      </c>
      <c r="K86">
        <f>MES_EOD!AK86+MES_EOD!AL86</f>
        <v>-0.09</v>
      </c>
      <c r="L86">
        <f>NDMC_EOD!AK86+NDMC_EOD!AL86</f>
        <v>-0.37</v>
      </c>
      <c r="M86">
        <f>TPDDL_EOD!AK86+TPDDL_EOD!AL86</f>
        <v>-1.0900000000000001</v>
      </c>
      <c r="N86">
        <f t="shared" si="7"/>
        <v>-4.01</v>
      </c>
      <c r="O86" s="154">
        <f t="shared" si="8"/>
        <v>9.9999999999997868E-3</v>
      </c>
      <c r="P86">
        <v>-1.5561097256857856</v>
      </c>
      <c r="Q86">
        <v>-0.89775561097256862</v>
      </c>
      <c r="R86">
        <v>-8.9775561097256859E-2</v>
      </c>
      <c r="S86">
        <v>-0.36907730673316708</v>
      </c>
      <c r="T86">
        <v>-1.0872817955112222</v>
      </c>
      <c r="U86" s="156">
        <f t="shared" si="9"/>
        <v>-4</v>
      </c>
      <c r="V86" s="154">
        <f t="shared" si="10"/>
        <v>0</v>
      </c>
      <c r="Y86">
        <f>BAWANA!AW86+BAWANA!AX86</f>
        <v>-0.5</v>
      </c>
      <c r="Z86">
        <f>BAWANA!BD86+BAWANA!BE86</f>
        <v>-0.5</v>
      </c>
      <c r="AA86">
        <f>BAWANA!X86+BAWANA!Y86</f>
        <v>-0.5</v>
      </c>
      <c r="AB86">
        <f>BAWANA!AE86+BAWANA!AF86</f>
        <v>-0.5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-4</v>
      </c>
      <c r="E87">
        <f>BAWANA!AM87</f>
        <v>0</v>
      </c>
      <c r="F87">
        <f t="shared" si="11"/>
        <v>256</v>
      </c>
      <c r="G87">
        <f t="shared" si="12"/>
        <v>-4</v>
      </c>
      <c r="H87" s="154"/>
      <c r="I87">
        <f>BRPL_EOD!AK87+BRPL_EOD!AL87</f>
        <v>-1.56</v>
      </c>
      <c r="J87">
        <f>BYPL_EOD!AK87+BYPL_EOD!AL87</f>
        <v>-0.9</v>
      </c>
      <c r="K87">
        <f>MES_EOD!AK87+MES_EOD!AL87</f>
        <v>-0.09</v>
      </c>
      <c r="L87">
        <f>NDMC_EOD!AK87+NDMC_EOD!AL87</f>
        <v>-0.37</v>
      </c>
      <c r="M87">
        <f>TPDDL_EOD!AK87+TPDDL_EOD!AL87</f>
        <v>-1.0900000000000001</v>
      </c>
      <c r="N87">
        <f t="shared" si="7"/>
        <v>-4.01</v>
      </c>
      <c r="O87" s="154">
        <f t="shared" si="8"/>
        <v>9.9999999999997868E-3</v>
      </c>
      <c r="P87">
        <v>-1.5561097256857856</v>
      </c>
      <c r="Q87">
        <v>-0.89775561097256862</v>
      </c>
      <c r="R87">
        <v>-8.9775561097256859E-2</v>
      </c>
      <c r="S87">
        <v>-0.36907730673316708</v>
      </c>
      <c r="T87">
        <v>-1.0872817955112222</v>
      </c>
      <c r="U87" s="156">
        <f t="shared" si="9"/>
        <v>-4</v>
      </c>
      <c r="V87" s="154">
        <f t="shared" si="10"/>
        <v>0</v>
      </c>
      <c r="Y87">
        <f>BAWANA!AW87+BAWANA!AX87</f>
        <v>-0.5</v>
      </c>
      <c r="Z87">
        <f>BAWANA!BD87+BAWANA!BE87</f>
        <v>-0.5</v>
      </c>
      <c r="AA87">
        <f>BAWANA!X87+BAWANA!Y87</f>
        <v>-0.5</v>
      </c>
      <c r="AB87">
        <f>BAWANA!AE87+BAWANA!AF87</f>
        <v>-0.5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-4</v>
      </c>
      <c r="E88">
        <f>BAWANA!AM88</f>
        <v>0</v>
      </c>
      <c r="F88">
        <f t="shared" si="11"/>
        <v>256</v>
      </c>
      <c r="G88">
        <f t="shared" si="12"/>
        <v>-4</v>
      </c>
      <c r="H88" s="154"/>
      <c r="I88">
        <f>BRPL_EOD!AK88+BRPL_EOD!AL88</f>
        <v>-1.56</v>
      </c>
      <c r="J88">
        <f>BYPL_EOD!AK88+BYPL_EOD!AL88</f>
        <v>-0.9</v>
      </c>
      <c r="K88">
        <f>MES_EOD!AK88+MES_EOD!AL88</f>
        <v>-0.09</v>
      </c>
      <c r="L88">
        <f>NDMC_EOD!AK88+NDMC_EOD!AL88</f>
        <v>-0.37</v>
      </c>
      <c r="M88">
        <f>TPDDL_EOD!AK88+TPDDL_EOD!AL88</f>
        <v>-1.0900000000000001</v>
      </c>
      <c r="N88">
        <f t="shared" si="7"/>
        <v>-4.01</v>
      </c>
      <c r="O88" s="154">
        <f t="shared" si="8"/>
        <v>9.9999999999997868E-3</v>
      </c>
      <c r="P88">
        <v>-1.5561097256857856</v>
      </c>
      <c r="Q88">
        <v>-0.89775561097256862</v>
      </c>
      <c r="R88">
        <v>-8.9775561097256859E-2</v>
      </c>
      <c r="S88">
        <v>-0.36907730673316708</v>
      </c>
      <c r="T88">
        <v>-1.0872817955112222</v>
      </c>
      <c r="U88" s="156">
        <f t="shared" si="9"/>
        <v>-4</v>
      </c>
      <c r="V88" s="154">
        <f t="shared" si="10"/>
        <v>0</v>
      </c>
      <c r="Y88">
        <f>BAWANA!AW88+BAWANA!AX88</f>
        <v>-0.5</v>
      </c>
      <c r="Z88">
        <f>BAWANA!BD88+BAWANA!BE88</f>
        <v>-0.5</v>
      </c>
      <c r="AA88">
        <f>BAWANA!X88+BAWANA!Y88</f>
        <v>-0.5</v>
      </c>
      <c r="AB88">
        <f>BAWANA!AE88+BAWANA!AF88</f>
        <v>-0.5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-4</v>
      </c>
      <c r="E89">
        <f>BAWANA!AM89</f>
        <v>0</v>
      </c>
      <c r="F89">
        <f t="shared" si="11"/>
        <v>256</v>
      </c>
      <c r="G89">
        <f t="shared" si="12"/>
        <v>-4</v>
      </c>
      <c r="H89" s="154"/>
      <c r="I89">
        <f>BRPL_EOD!AK89+BRPL_EOD!AL89</f>
        <v>-1.56</v>
      </c>
      <c r="J89">
        <f>BYPL_EOD!AK89+BYPL_EOD!AL89</f>
        <v>-0.9</v>
      </c>
      <c r="K89">
        <f>MES_EOD!AK89+MES_EOD!AL89</f>
        <v>-0.09</v>
      </c>
      <c r="L89">
        <f>NDMC_EOD!AK89+NDMC_EOD!AL89</f>
        <v>-0.37</v>
      </c>
      <c r="M89">
        <f>TPDDL_EOD!AK89+TPDDL_EOD!AL89</f>
        <v>-1.0900000000000001</v>
      </c>
      <c r="N89">
        <f t="shared" si="7"/>
        <v>-4.01</v>
      </c>
      <c r="O89" s="154">
        <f t="shared" si="8"/>
        <v>9.9999999999997868E-3</v>
      </c>
      <c r="P89">
        <v>-1.5561097256857856</v>
      </c>
      <c r="Q89">
        <v>-0.89775561097256862</v>
      </c>
      <c r="R89">
        <v>-8.9775561097256859E-2</v>
      </c>
      <c r="S89">
        <v>-0.36907730673316708</v>
      </c>
      <c r="T89">
        <v>-1.0872817955112222</v>
      </c>
      <c r="U89" s="156">
        <f t="shared" si="9"/>
        <v>-4</v>
      </c>
      <c r="V89" s="154">
        <f t="shared" si="10"/>
        <v>0</v>
      </c>
      <c r="Y89">
        <f>BAWANA!AW89+BAWANA!AX89</f>
        <v>-0.5</v>
      </c>
      <c r="Z89">
        <f>BAWANA!BD89+BAWANA!BE89</f>
        <v>-0.5</v>
      </c>
      <c r="AA89">
        <f>BAWANA!X89+BAWANA!Y89</f>
        <v>-0.5</v>
      </c>
      <c r="AB89">
        <f>BAWANA!AE89+BAWANA!AF89</f>
        <v>-0.5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-4</v>
      </c>
      <c r="E90">
        <f>BAWANA!AM90</f>
        <v>0</v>
      </c>
      <c r="F90">
        <f t="shared" si="11"/>
        <v>256</v>
      </c>
      <c r="G90">
        <f t="shared" si="12"/>
        <v>-4</v>
      </c>
      <c r="H90" s="154"/>
      <c r="I90">
        <f>BRPL_EOD!AK90+BRPL_EOD!AL90</f>
        <v>-1.56</v>
      </c>
      <c r="J90">
        <f>BYPL_EOD!AK90+BYPL_EOD!AL90</f>
        <v>-0.9</v>
      </c>
      <c r="K90">
        <f>MES_EOD!AK90+MES_EOD!AL90</f>
        <v>-0.09</v>
      </c>
      <c r="L90">
        <f>NDMC_EOD!AK90+NDMC_EOD!AL90</f>
        <v>-0.37</v>
      </c>
      <c r="M90">
        <f>TPDDL_EOD!AK90+TPDDL_EOD!AL90</f>
        <v>-1.0900000000000001</v>
      </c>
      <c r="N90">
        <f t="shared" si="7"/>
        <v>-4.01</v>
      </c>
      <c r="O90" s="154">
        <f t="shared" si="8"/>
        <v>9.9999999999997868E-3</v>
      </c>
      <c r="P90">
        <v>-1.5561097256857856</v>
      </c>
      <c r="Q90">
        <v>-0.89775561097256862</v>
      </c>
      <c r="R90">
        <v>-8.9775561097256859E-2</v>
      </c>
      <c r="S90">
        <v>-0.36907730673316708</v>
      </c>
      <c r="T90">
        <v>-1.0872817955112222</v>
      </c>
      <c r="U90" s="156">
        <f t="shared" si="9"/>
        <v>-4</v>
      </c>
      <c r="V90" s="154">
        <f t="shared" si="10"/>
        <v>0</v>
      </c>
      <c r="Y90">
        <f>BAWANA!AW90+BAWANA!AX90</f>
        <v>-0.5</v>
      </c>
      <c r="Z90">
        <f>BAWANA!BD90+BAWANA!BE90</f>
        <v>-0.5</v>
      </c>
      <c r="AA90">
        <f>BAWANA!X90+BAWANA!Y90</f>
        <v>-0.5</v>
      </c>
      <c r="AB90">
        <f>BAWANA!AE90+BAWANA!AF90</f>
        <v>-0.5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-4</v>
      </c>
      <c r="E91">
        <f>BAWANA!AM91</f>
        <v>0</v>
      </c>
      <c r="F91">
        <f t="shared" si="11"/>
        <v>256</v>
      </c>
      <c r="G91">
        <f t="shared" si="12"/>
        <v>-4</v>
      </c>
      <c r="H91" s="154"/>
      <c r="I91">
        <f>BRPL_EOD!AK91+BRPL_EOD!AL91</f>
        <v>-1.56</v>
      </c>
      <c r="J91">
        <f>BYPL_EOD!AK91+BYPL_EOD!AL91</f>
        <v>-0.9</v>
      </c>
      <c r="K91">
        <f>MES_EOD!AK91+MES_EOD!AL91</f>
        <v>-0.09</v>
      </c>
      <c r="L91">
        <f>NDMC_EOD!AK91+NDMC_EOD!AL91</f>
        <v>-0.37</v>
      </c>
      <c r="M91">
        <f>TPDDL_EOD!AK91+TPDDL_EOD!AL91</f>
        <v>-1.0900000000000001</v>
      </c>
      <c r="N91">
        <f t="shared" si="7"/>
        <v>-4.01</v>
      </c>
      <c r="O91" s="154">
        <f t="shared" si="8"/>
        <v>9.9999999999997868E-3</v>
      </c>
      <c r="P91">
        <v>-1.5561097256857856</v>
      </c>
      <c r="Q91">
        <v>-0.89775561097256862</v>
      </c>
      <c r="R91">
        <v>-8.9775561097256859E-2</v>
      </c>
      <c r="S91">
        <v>-0.36907730673316708</v>
      </c>
      <c r="T91">
        <v>-1.0872817955112222</v>
      </c>
      <c r="U91" s="156">
        <f t="shared" si="9"/>
        <v>-4</v>
      </c>
      <c r="V91" s="154">
        <f t="shared" si="10"/>
        <v>0</v>
      </c>
      <c r="Y91">
        <f>BAWANA!AW91+BAWANA!AX91</f>
        <v>-0.5</v>
      </c>
      <c r="Z91">
        <f>BAWANA!BD91+BAWANA!BE91</f>
        <v>-0.5</v>
      </c>
      <c r="AA91">
        <f>BAWANA!X91+BAWANA!Y91</f>
        <v>-0.5</v>
      </c>
      <c r="AB91">
        <f>BAWANA!AE91+BAWANA!AF91</f>
        <v>-0.5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-4</v>
      </c>
      <c r="E92">
        <f>BAWANA!AM92</f>
        <v>0</v>
      </c>
      <c r="F92">
        <f t="shared" si="11"/>
        <v>256</v>
      </c>
      <c r="G92">
        <f t="shared" si="12"/>
        <v>-4</v>
      </c>
      <c r="H92" s="154"/>
      <c r="I92">
        <f>BRPL_EOD!AK92+BRPL_EOD!AL92</f>
        <v>-1.56</v>
      </c>
      <c r="J92">
        <f>BYPL_EOD!AK92+BYPL_EOD!AL92</f>
        <v>-0.9</v>
      </c>
      <c r="K92">
        <f>MES_EOD!AK92+MES_EOD!AL92</f>
        <v>-0.09</v>
      </c>
      <c r="L92">
        <f>NDMC_EOD!AK92+NDMC_EOD!AL92</f>
        <v>-0.37</v>
      </c>
      <c r="M92">
        <f>TPDDL_EOD!AK92+TPDDL_EOD!AL92</f>
        <v>-1.0900000000000001</v>
      </c>
      <c r="N92">
        <f t="shared" si="7"/>
        <v>-4.01</v>
      </c>
      <c r="O92" s="154">
        <f t="shared" si="8"/>
        <v>9.9999999999997868E-3</v>
      </c>
      <c r="P92">
        <v>-1.5561097256857856</v>
      </c>
      <c r="Q92">
        <v>-0.89775561097256862</v>
      </c>
      <c r="R92">
        <v>-8.9775561097256859E-2</v>
      </c>
      <c r="S92">
        <v>-0.36907730673316708</v>
      </c>
      <c r="T92">
        <v>-1.0872817955112222</v>
      </c>
      <c r="U92" s="156">
        <f t="shared" si="9"/>
        <v>-4</v>
      </c>
      <c r="V92" s="154">
        <f t="shared" si="10"/>
        <v>0</v>
      </c>
      <c r="Y92">
        <f>BAWANA!AW92+BAWANA!AX92</f>
        <v>-0.5</v>
      </c>
      <c r="Z92">
        <f>BAWANA!BD92+BAWANA!BE92</f>
        <v>-0.5</v>
      </c>
      <c r="AA92">
        <f>BAWANA!X92+BAWANA!Y92</f>
        <v>-0.5</v>
      </c>
      <c r="AB92">
        <f>BAWANA!AE92+BAWANA!AF92</f>
        <v>-0.5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-4</v>
      </c>
      <c r="E93">
        <f>BAWANA!AM93</f>
        <v>0</v>
      </c>
      <c r="F93">
        <f t="shared" si="11"/>
        <v>256</v>
      </c>
      <c r="G93">
        <f t="shared" si="12"/>
        <v>-4</v>
      </c>
      <c r="H93" s="154"/>
      <c r="I93">
        <f>BRPL_EOD!AK93+BRPL_EOD!AL93</f>
        <v>-1.56</v>
      </c>
      <c r="J93">
        <f>BYPL_EOD!AK93+BYPL_EOD!AL93</f>
        <v>-0.9</v>
      </c>
      <c r="K93">
        <f>MES_EOD!AK93+MES_EOD!AL93</f>
        <v>-0.09</v>
      </c>
      <c r="L93">
        <f>NDMC_EOD!AK93+NDMC_EOD!AL93</f>
        <v>-0.37</v>
      </c>
      <c r="M93">
        <f>TPDDL_EOD!AK93+TPDDL_EOD!AL93</f>
        <v>-1.0900000000000001</v>
      </c>
      <c r="N93">
        <f t="shared" si="7"/>
        <v>-4.01</v>
      </c>
      <c r="O93" s="154">
        <f t="shared" si="8"/>
        <v>9.9999999999997868E-3</v>
      </c>
      <c r="P93">
        <v>-1.5561097256857856</v>
      </c>
      <c r="Q93">
        <v>-0.89775561097256862</v>
      </c>
      <c r="R93">
        <v>-8.9775561097256859E-2</v>
      </c>
      <c r="S93">
        <v>-0.36907730673316708</v>
      </c>
      <c r="T93">
        <v>-1.0872817955112222</v>
      </c>
      <c r="U93" s="156">
        <f t="shared" si="9"/>
        <v>-4</v>
      </c>
      <c r="V93" s="154">
        <f t="shared" si="10"/>
        <v>0</v>
      </c>
      <c r="Y93">
        <f>BAWANA!AW93+BAWANA!AX93</f>
        <v>-0.5</v>
      </c>
      <c r="Z93">
        <f>BAWANA!BD93+BAWANA!BE93</f>
        <v>-0.5</v>
      </c>
      <c r="AA93">
        <f>BAWANA!X93+BAWANA!Y93</f>
        <v>-0.5</v>
      </c>
      <c r="AB93">
        <f>BAWANA!AE93+BAWANA!AF93</f>
        <v>-0.5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-4</v>
      </c>
      <c r="E94">
        <f>BAWANA!AM94</f>
        <v>0</v>
      </c>
      <c r="F94">
        <f t="shared" si="11"/>
        <v>256</v>
      </c>
      <c r="G94">
        <f t="shared" si="12"/>
        <v>-4</v>
      </c>
      <c r="H94" s="154"/>
      <c r="I94">
        <f>BRPL_EOD!AK94+BRPL_EOD!AL94</f>
        <v>-1.56</v>
      </c>
      <c r="J94">
        <f>BYPL_EOD!AK94+BYPL_EOD!AL94</f>
        <v>-0.9</v>
      </c>
      <c r="K94">
        <f>MES_EOD!AK94+MES_EOD!AL94</f>
        <v>-0.09</v>
      </c>
      <c r="L94">
        <f>NDMC_EOD!AK94+NDMC_EOD!AL94</f>
        <v>-0.37</v>
      </c>
      <c r="M94">
        <f>TPDDL_EOD!AK94+TPDDL_EOD!AL94</f>
        <v>-1.0900000000000001</v>
      </c>
      <c r="N94">
        <f t="shared" si="7"/>
        <v>-4.01</v>
      </c>
      <c r="O94" s="154">
        <f t="shared" si="8"/>
        <v>9.9999999999997868E-3</v>
      </c>
      <c r="P94">
        <v>-1.5561097256857856</v>
      </c>
      <c r="Q94">
        <v>-0.89775561097256862</v>
      </c>
      <c r="R94">
        <v>-8.9775561097256859E-2</v>
      </c>
      <c r="S94">
        <v>-0.36907730673316708</v>
      </c>
      <c r="T94">
        <v>-1.0872817955112222</v>
      </c>
      <c r="U94" s="156">
        <f t="shared" si="9"/>
        <v>-4</v>
      </c>
      <c r="V94" s="154">
        <f t="shared" si="10"/>
        <v>0</v>
      </c>
      <c r="Y94">
        <f>BAWANA!AW94+BAWANA!AX94</f>
        <v>-0.5</v>
      </c>
      <c r="Z94">
        <f>BAWANA!BD94+BAWANA!BE94</f>
        <v>-0.5</v>
      </c>
      <c r="AA94">
        <f>BAWANA!X94+BAWANA!Y94</f>
        <v>-0.5</v>
      </c>
      <c r="AB94">
        <f>BAWANA!AE94+BAWANA!AF94</f>
        <v>-0.5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-4</v>
      </c>
      <c r="E95">
        <f>BAWANA!AM95</f>
        <v>0</v>
      </c>
      <c r="F95">
        <f t="shared" si="11"/>
        <v>256</v>
      </c>
      <c r="G95">
        <f t="shared" si="12"/>
        <v>-4</v>
      </c>
      <c r="H95" s="154"/>
      <c r="I95">
        <f>BRPL_EOD!AK95+BRPL_EOD!AL95</f>
        <v>-1.56</v>
      </c>
      <c r="J95">
        <f>BYPL_EOD!AK95+BYPL_EOD!AL95</f>
        <v>-0.9</v>
      </c>
      <c r="K95">
        <f>MES_EOD!AK95+MES_EOD!AL95</f>
        <v>-0.09</v>
      </c>
      <c r="L95">
        <f>NDMC_EOD!AK95+NDMC_EOD!AL95</f>
        <v>-0.37</v>
      </c>
      <c r="M95">
        <f>TPDDL_EOD!AK95+TPDDL_EOD!AL95</f>
        <v>-1.0900000000000001</v>
      </c>
      <c r="N95">
        <f t="shared" si="7"/>
        <v>-4.01</v>
      </c>
      <c r="O95" s="154">
        <f t="shared" si="8"/>
        <v>9.9999999999997868E-3</v>
      </c>
      <c r="P95">
        <v>-1.5561097256857856</v>
      </c>
      <c r="Q95">
        <v>-0.89775561097256862</v>
      </c>
      <c r="R95">
        <v>-8.9775561097256859E-2</v>
      </c>
      <c r="S95">
        <v>-0.36907730673316708</v>
      </c>
      <c r="T95">
        <v>-1.0872817955112222</v>
      </c>
      <c r="U95" s="156">
        <f t="shared" si="9"/>
        <v>-4</v>
      </c>
      <c r="V95" s="154">
        <f t="shared" si="10"/>
        <v>0</v>
      </c>
      <c r="Y95">
        <f>BAWANA!AW95+BAWANA!AX95</f>
        <v>-0.5</v>
      </c>
      <c r="Z95">
        <f>BAWANA!BD95+BAWANA!BE95</f>
        <v>-0.5</v>
      </c>
      <c r="AA95">
        <f>BAWANA!X95+BAWANA!Y95</f>
        <v>-0.5</v>
      </c>
      <c r="AB95">
        <f>BAWANA!AE95+BAWANA!AF95</f>
        <v>-0.5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-4</v>
      </c>
      <c r="E96">
        <f>BAWANA!AM96</f>
        <v>0</v>
      </c>
      <c r="F96">
        <f t="shared" si="11"/>
        <v>256</v>
      </c>
      <c r="G96">
        <f t="shared" si="12"/>
        <v>-4</v>
      </c>
      <c r="H96" s="154"/>
      <c r="I96">
        <f>BRPL_EOD!AK96+BRPL_EOD!AL96</f>
        <v>-1.56</v>
      </c>
      <c r="J96">
        <f>BYPL_EOD!AK96+BYPL_EOD!AL96</f>
        <v>-0.9</v>
      </c>
      <c r="K96">
        <f>MES_EOD!AK96+MES_EOD!AL96</f>
        <v>-0.09</v>
      </c>
      <c r="L96">
        <f>NDMC_EOD!AK96+NDMC_EOD!AL96</f>
        <v>-0.37</v>
      </c>
      <c r="M96">
        <f>TPDDL_EOD!AK96+TPDDL_EOD!AL96</f>
        <v>-1.0900000000000001</v>
      </c>
      <c r="N96">
        <f t="shared" si="7"/>
        <v>-4.01</v>
      </c>
      <c r="O96" s="154">
        <f t="shared" si="8"/>
        <v>9.9999999999997868E-3</v>
      </c>
      <c r="P96">
        <v>-1.5561097256857856</v>
      </c>
      <c r="Q96">
        <v>-0.89775561097256862</v>
      </c>
      <c r="R96">
        <v>-8.9775561097256859E-2</v>
      </c>
      <c r="S96">
        <v>-0.36907730673316708</v>
      </c>
      <c r="T96">
        <v>-1.0872817955112222</v>
      </c>
      <c r="U96" s="156">
        <f t="shared" si="9"/>
        <v>-4</v>
      </c>
      <c r="V96" s="154">
        <f t="shared" si="10"/>
        <v>0</v>
      </c>
      <c r="Y96">
        <f>BAWANA!AW96+BAWANA!AX96</f>
        <v>-0.5</v>
      </c>
      <c r="Z96">
        <f>BAWANA!BD96+BAWANA!BE96</f>
        <v>-0.5</v>
      </c>
      <c r="AA96">
        <f>BAWANA!X96+BAWANA!Y96</f>
        <v>-0.5</v>
      </c>
      <c r="AB96">
        <f>BAWANA!AE96+BAWANA!AF96</f>
        <v>-0.5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-4</v>
      </c>
      <c r="E97">
        <f>BAWANA!AM97</f>
        <v>0</v>
      </c>
      <c r="F97">
        <f t="shared" si="11"/>
        <v>256</v>
      </c>
      <c r="G97">
        <f t="shared" si="12"/>
        <v>-4</v>
      </c>
      <c r="H97" s="154"/>
      <c r="I97">
        <f>BRPL_EOD!AK97+BRPL_EOD!AL97</f>
        <v>-1.56</v>
      </c>
      <c r="J97">
        <f>BYPL_EOD!AK97+BYPL_EOD!AL97</f>
        <v>-0.9</v>
      </c>
      <c r="K97">
        <f>MES_EOD!AK97+MES_EOD!AL97</f>
        <v>-0.09</v>
      </c>
      <c r="L97">
        <f>NDMC_EOD!AK97+NDMC_EOD!AL97</f>
        <v>-0.37</v>
      </c>
      <c r="M97">
        <f>TPDDL_EOD!AK97+TPDDL_EOD!AL97</f>
        <v>-1.0900000000000001</v>
      </c>
      <c r="N97">
        <f t="shared" si="7"/>
        <v>-4.01</v>
      </c>
      <c r="O97" s="154">
        <f t="shared" si="8"/>
        <v>9.9999999999997868E-3</v>
      </c>
      <c r="P97">
        <v>-1.5561097256857856</v>
      </c>
      <c r="Q97">
        <v>-0.89775561097256862</v>
      </c>
      <c r="R97">
        <v>-8.9775561097256859E-2</v>
      </c>
      <c r="S97">
        <v>-0.36907730673316708</v>
      </c>
      <c r="T97">
        <v>-1.0872817955112222</v>
      </c>
      <c r="U97" s="156">
        <f t="shared" si="9"/>
        <v>-4</v>
      </c>
      <c r="V97" s="154">
        <f t="shared" si="10"/>
        <v>0</v>
      </c>
      <c r="Y97">
        <f>BAWANA!AW97+BAWANA!AX97</f>
        <v>-0.5</v>
      </c>
      <c r="Z97">
        <f>BAWANA!BD97+BAWANA!BE97</f>
        <v>-0.5</v>
      </c>
      <c r="AA97">
        <f>BAWANA!X97+BAWANA!Y97</f>
        <v>-0.5</v>
      </c>
      <c r="AB97">
        <f>BAWANA!AE97+BAWANA!AF97</f>
        <v>-0.5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-4</v>
      </c>
      <c r="E98">
        <f>BAWANA!AM98</f>
        <v>0</v>
      </c>
      <c r="F98">
        <f t="shared" si="11"/>
        <v>256</v>
      </c>
      <c r="G98">
        <f t="shared" si="12"/>
        <v>-4</v>
      </c>
      <c r="H98" s="154"/>
      <c r="I98">
        <f>BRPL_EOD!AK98+BRPL_EOD!AL98</f>
        <v>-1.56</v>
      </c>
      <c r="J98">
        <f>BYPL_EOD!AK98+BYPL_EOD!AL98</f>
        <v>-0.9</v>
      </c>
      <c r="K98">
        <f>MES_EOD!AK98+MES_EOD!AL98</f>
        <v>-0.09</v>
      </c>
      <c r="L98">
        <f>NDMC_EOD!AK98+NDMC_EOD!AL98</f>
        <v>-0.37</v>
      </c>
      <c r="M98">
        <f>TPDDL_EOD!AK98+TPDDL_EOD!AL98</f>
        <v>-1.0900000000000001</v>
      </c>
      <c r="N98">
        <f t="shared" si="7"/>
        <v>-4.01</v>
      </c>
      <c r="O98" s="154">
        <f t="shared" si="8"/>
        <v>9.9999999999997868E-3</v>
      </c>
      <c r="P98">
        <v>-1.5561097256857856</v>
      </c>
      <c r="Q98">
        <v>-0.89775561097256862</v>
      </c>
      <c r="R98">
        <v>-8.9775561097256859E-2</v>
      </c>
      <c r="S98">
        <v>-0.36907730673316708</v>
      </c>
      <c r="T98">
        <v>-1.0872817955112222</v>
      </c>
      <c r="U98" s="156">
        <f t="shared" si="9"/>
        <v>-4</v>
      </c>
      <c r="V98" s="154">
        <f t="shared" si="10"/>
        <v>0</v>
      </c>
      <c r="Y98">
        <f>BAWANA!AW98+BAWANA!AX98</f>
        <v>-0.5</v>
      </c>
      <c r="Z98">
        <f>BAWANA!BD98+BAWANA!BE98</f>
        <v>-0.5</v>
      </c>
      <c r="AA98">
        <f>BAWANA!X98+BAWANA!Y98</f>
        <v>-0.5</v>
      </c>
      <c r="AB98">
        <f>BAWANA!AE98+BAWANA!AF98</f>
        <v>-0.5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0.4157130000000005</v>
      </c>
      <c r="E99" s="156">
        <f t="shared" si="14"/>
        <v>0</v>
      </c>
      <c r="F99" s="156">
        <f t="shared" si="14"/>
        <v>6.1440000000000001</v>
      </c>
      <c r="G99" s="156">
        <f t="shared" si="14"/>
        <v>0.4157130000000005</v>
      </c>
      <c r="H99" s="156"/>
      <c r="I99" s="156">
        <f t="shared" si="14"/>
        <v>0.1366325000000011</v>
      </c>
      <c r="J99" s="156">
        <f t="shared" si="14"/>
        <v>0.1052975000000004</v>
      </c>
      <c r="K99" s="156">
        <f t="shared" si="14"/>
        <v>1.1244999999999932E-2</v>
      </c>
      <c r="L99" s="156">
        <f t="shared" si="14"/>
        <v>4.1924999999999976E-2</v>
      </c>
      <c r="M99" s="156">
        <f t="shared" si="14"/>
        <v>0.12054999999999998</v>
      </c>
      <c r="N99" s="156">
        <f t="shared" si="14"/>
        <v>0.41565000000000063</v>
      </c>
      <c r="O99" s="156">
        <f t="shared" si="14"/>
        <v>6.2999999999988182E-5</v>
      </c>
      <c r="P99" s="156">
        <f t="shared" si="14"/>
        <v>0.13666369802367159</v>
      </c>
      <c r="Q99" s="156">
        <f t="shared" si="14"/>
        <v>0.10531011495159315</v>
      </c>
      <c r="R99" s="156">
        <f t="shared" si="14"/>
        <v>1.1246117244384015E-2</v>
      </c>
      <c r="S99" s="156">
        <f t="shared" si="14"/>
        <v>4.193045485723227E-2</v>
      </c>
      <c r="T99" s="156">
        <f t="shared" si="14"/>
        <v>0.1205626149231187</v>
      </c>
      <c r="U99" s="156">
        <f t="shared" si="14"/>
        <v>0.41571300000000044</v>
      </c>
      <c r="V99" s="156">
        <f t="shared" si="10"/>
        <v>0</v>
      </c>
      <c r="Y99" s="156">
        <f>SUM(Y3:Y98)/4000</f>
        <v>6.182500000000006E-2</v>
      </c>
      <c r="Z99" s="156">
        <f t="shared" ref="Z99:AD99" si="15">SUM(Z3:Z98)/4000</f>
        <v>3.778000000000007E-2</v>
      </c>
      <c r="AA99" s="156">
        <f t="shared" si="15"/>
        <v>6.182500000000006E-2</v>
      </c>
      <c r="AB99" s="156">
        <f t="shared" si="15"/>
        <v>3.778000000000007E-2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45">
      <c r="A2" s="218"/>
      <c r="B2" t="s">
        <v>492</v>
      </c>
      <c r="C2" t="s">
        <v>493</v>
      </c>
      <c r="D2" t="s">
        <v>494</v>
      </c>
      <c r="E2" t="s">
        <v>496</v>
      </c>
      <c r="F2" t="s">
        <v>497</v>
      </c>
      <c r="G2" t="s">
        <v>498</v>
      </c>
      <c r="H2" t="s">
        <v>504</v>
      </c>
      <c r="I2" t="s">
        <v>505</v>
      </c>
      <c r="J2" t="s">
        <v>506</v>
      </c>
      <c r="K2" t="s">
        <v>507</v>
      </c>
      <c r="L2" t="s">
        <v>510</v>
      </c>
      <c r="M2" t="s">
        <v>517</v>
      </c>
      <c r="N2" t="s">
        <v>518</v>
      </c>
      <c r="O2" t="s">
        <v>519</v>
      </c>
      <c r="P2" t="s">
        <v>522</v>
      </c>
      <c r="Q2" t="s">
        <v>526</v>
      </c>
      <c r="R2" t="s">
        <v>527</v>
      </c>
      <c r="S2" t="s">
        <v>528</v>
      </c>
      <c r="T2" t="s">
        <v>529</v>
      </c>
      <c r="U2" t="s">
        <v>469</v>
      </c>
      <c r="V2" t="s">
        <v>454</v>
      </c>
      <c r="W2" t="s">
        <v>457</v>
      </c>
      <c r="Z2" t="s">
        <v>499</v>
      </c>
      <c r="AA2" t="s">
        <v>500</v>
      </c>
      <c r="AB2" t="s">
        <v>501</v>
      </c>
      <c r="AC2" t="s">
        <v>502</v>
      </c>
      <c r="AD2" t="s">
        <v>508</v>
      </c>
      <c r="AE2" t="s">
        <v>509</v>
      </c>
      <c r="AF2" t="s">
        <v>511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520</v>
      </c>
      <c r="AM2" t="s">
        <v>521</v>
      </c>
      <c r="AN2" t="s">
        <v>523</v>
      </c>
      <c r="AO2" t="s">
        <v>471</v>
      </c>
      <c r="AP2" t="s">
        <v>524</v>
      </c>
      <c r="AQ2" t="s">
        <v>525</v>
      </c>
      <c r="AR2" t="s">
        <v>530</v>
      </c>
      <c r="AS2" s="19"/>
      <c r="AT2" s="205" t="s">
        <v>453</v>
      </c>
      <c r="AU2" s="169"/>
      <c r="AV2" s="205" t="s">
        <v>491</v>
      </c>
      <c r="AW2" s="205" t="s">
        <v>495</v>
      </c>
      <c r="AX2" s="205" t="s">
        <v>503</v>
      </c>
      <c r="AY2" s="169"/>
      <c r="AZ2" s="169"/>
      <c r="BA2" s="218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0</v>
      </c>
      <c r="D3">
        <v>3.6749999999999998</v>
      </c>
      <c r="E3">
        <v>0</v>
      </c>
      <c r="F3">
        <v>34.752000000000002</v>
      </c>
      <c r="G3">
        <v>0</v>
      </c>
      <c r="H3">
        <v>0</v>
      </c>
      <c r="I3">
        <v>55.896000000000001</v>
      </c>
      <c r="J3">
        <v>19.728000000000002</v>
      </c>
      <c r="K3">
        <v>215.533727</v>
      </c>
      <c r="L3">
        <v>653.15250000000003</v>
      </c>
      <c r="M3">
        <v>92</v>
      </c>
      <c r="N3">
        <v>118.125</v>
      </c>
      <c r="O3">
        <v>123.66562500000001</v>
      </c>
      <c r="P3">
        <v>125.25</v>
      </c>
      <c r="Q3">
        <v>21.823619999999998</v>
      </c>
      <c r="R3">
        <v>42.392195999999998</v>
      </c>
      <c r="S3">
        <v>26.390910000000002</v>
      </c>
      <c r="T3">
        <v>0</v>
      </c>
      <c r="U3">
        <v>279.18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0</v>
      </c>
      <c r="AB3">
        <v>13.17004</v>
      </c>
      <c r="AC3">
        <v>9.6778399999999998</v>
      </c>
      <c r="AD3">
        <v>27.3447</v>
      </c>
      <c r="AE3">
        <v>30.792000000000002</v>
      </c>
      <c r="AF3">
        <v>8.8740000000000006</v>
      </c>
      <c r="AG3">
        <v>38.8752</v>
      </c>
      <c r="AH3">
        <v>70.172700000000006</v>
      </c>
      <c r="AI3">
        <v>0</v>
      </c>
      <c r="AJ3">
        <v>0</v>
      </c>
      <c r="AK3">
        <v>50.76</v>
      </c>
      <c r="AL3">
        <v>23.24</v>
      </c>
      <c r="AM3">
        <v>5.2786799999999996</v>
      </c>
      <c r="AN3">
        <v>0.65042</v>
      </c>
      <c r="AO3">
        <v>28.518000000000001</v>
      </c>
      <c r="AP3">
        <v>12.9381</v>
      </c>
      <c r="AQ3">
        <v>15.561</v>
      </c>
      <c r="AR3">
        <v>10.7616</v>
      </c>
      <c r="AS3">
        <v>0</v>
      </c>
      <c r="AT3">
        <v>9.8879999999999999</v>
      </c>
      <c r="AU3">
        <v>0</v>
      </c>
      <c r="AV3">
        <v>39.164999999999999</v>
      </c>
      <c r="AW3">
        <v>34.752000000000002</v>
      </c>
      <c r="AX3">
        <v>0</v>
      </c>
      <c r="AY3">
        <v>0</v>
      </c>
      <c r="AZ3">
        <f>BW3</f>
        <v>86.059999999999988</v>
      </c>
      <c r="BA3">
        <f>SUM(B3:AZ3)</f>
        <v>2502.8451329999994</v>
      </c>
      <c r="BD3">
        <v>22.05</v>
      </c>
      <c r="BE3">
        <v>8.67</v>
      </c>
      <c r="BF3">
        <v>3.4</v>
      </c>
      <c r="BG3">
        <v>0</v>
      </c>
      <c r="BH3">
        <v>6.94</v>
      </c>
      <c r="BI3">
        <v>8.15</v>
      </c>
      <c r="BJ3">
        <v>4.24</v>
      </c>
      <c r="BK3">
        <v>4.03</v>
      </c>
      <c r="BL3">
        <v>1</v>
      </c>
      <c r="BM3">
        <v>0</v>
      </c>
      <c r="BN3">
        <v>0</v>
      </c>
      <c r="BO3">
        <v>18.149999999999999</v>
      </c>
      <c r="BP3">
        <v>4.46</v>
      </c>
      <c r="BQ3">
        <v>0</v>
      </c>
      <c r="BR3">
        <v>4.51</v>
      </c>
      <c r="BS3">
        <v>0.46</v>
      </c>
      <c r="BT3">
        <v>0</v>
      </c>
      <c r="BU3">
        <v>0</v>
      </c>
      <c r="BV3">
        <v>0</v>
      </c>
      <c r="BW3">
        <f>SUM(BD3:BV3)</f>
        <v>86.059999999999988</v>
      </c>
    </row>
    <row r="4" spans="1:75">
      <c r="A4" t="s">
        <v>46</v>
      </c>
      <c r="B4">
        <v>0</v>
      </c>
      <c r="C4">
        <v>0</v>
      </c>
      <c r="D4">
        <v>3.6749999999999998</v>
      </c>
      <c r="E4">
        <v>0</v>
      </c>
      <c r="F4">
        <v>34.752000000000002</v>
      </c>
      <c r="G4">
        <v>0</v>
      </c>
      <c r="H4">
        <v>0</v>
      </c>
      <c r="I4">
        <v>55.896000000000001</v>
      </c>
      <c r="J4">
        <v>19.728000000000002</v>
      </c>
      <c r="K4">
        <v>215.533727</v>
      </c>
      <c r="L4">
        <v>653.15250000000003</v>
      </c>
      <c r="M4">
        <v>92</v>
      </c>
      <c r="N4">
        <v>118.125</v>
      </c>
      <c r="O4">
        <v>123.66562500000001</v>
      </c>
      <c r="P4">
        <v>125.25</v>
      </c>
      <c r="Q4">
        <v>21.823619999999998</v>
      </c>
      <c r="R4">
        <v>42.392195999999998</v>
      </c>
      <c r="S4">
        <v>26.390910000000002</v>
      </c>
      <c r="T4">
        <v>0</v>
      </c>
      <c r="U4">
        <v>279.18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0</v>
      </c>
      <c r="AB4">
        <v>13.17004</v>
      </c>
      <c r="AC4">
        <v>9.6778399999999998</v>
      </c>
      <c r="AD4">
        <v>27.3447</v>
      </c>
      <c r="AE4">
        <v>30.792000000000002</v>
      </c>
      <c r="AF4">
        <v>8.8740000000000006</v>
      </c>
      <c r="AG4">
        <v>38.8752</v>
      </c>
      <c r="AH4">
        <v>46.781799999999997</v>
      </c>
      <c r="AI4">
        <v>0</v>
      </c>
      <c r="AJ4">
        <v>0</v>
      </c>
      <c r="AK4">
        <v>50.76</v>
      </c>
      <c r="AL4">
        <v>23.24</v>
      </c>
      <c r="AM4">
        <v>5.2786799999999996</v>
      </c>
      <c r="AN4">
        <v>0.65042</v>
      </c>
      <c r="AO4">
        <v>28.518000000000001</v>
      </c>
      <c r="AP4">
        <v>12.9381</v>
      </c>
      <c r="AQ4">
        <v>14.805</v>
      </c>
      <c r="AR4">
        <v>10.7616</v>
      </c>
      <c r="AS4">
        <v>0</v>
      </c>
      <c r="AT4">
        <v>9.8879999999999999</v>
      </c>
      <c r="AU4">
        <v>0</v>
      </c>
      <c r="AV4">
        <v>39.164999999999999</v>
      </c>
      <c r="AW4">
        <v>34.752000000000002</v>
      </c>
      <c r="AX4">
        <v>0</v>
      </c>
      <c r="AY4">
        <v>0</v>
      </c>
      <c r="AZ4">
        <f t="shared" ref="AZ4:AZ67" si="0">BW4</f>
        <v>86.059999999999988</v>
      </c>
      <c r="BA4">
        <f t="shared" ref="BA4:BA67" si="1">SUM(B4:AZ4)</f>
        <v>2478.6982329999992</v>
      </c>
      <c r="BD4">
        <v>22.05</v>
      </c>
      <c r="BE4">
        <v>8.67</v>
      </c>
      <c r="BF4">
        <v>3.4</v>
      </c>
      <c r="BG4">
        <v>0</v>
      </c>
      <c r="BH4">
        <v>6.94</v>
      </c>
      <c r="BI4">
        <v>8.15</v>
      </c>
      <c r="BJ4">
        <v>4.24</v>
      </c>
      <c r="BK4">
        <v>4.03</v>
      </c>
      <c r="BL4">
        <v>1</v>
      </c>
      <c r="BM4">
        <v>0</v>
      </c>
      <c r="BN4">
        <v>0</v>
      </c>
      <c r="BO4">
        <v>18.149999999999999</v>
      </c>
      <c r="BP4">
        <v>4.46</v>
      </c>
      <c r="BQ4">
        <v>0</v>
      </c>
      <c r="BR4">
        <v>4.51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86.059999999999988</v>
      </c>
    </row>
    <row r="5" spans="1:75">
      <c r="A5" t="s">
        <v>47</v>
      </c>
      <c r="B5">
        <v>0</v>
      </c>
      <c r="C5">
        <v>0</v>
      </c>
      <c r="D5">
        <v>3.6749999999999998</v>
      </c>
      <c r="E5">
        <v>0</v>
      </c>
      <c r="F5">
        <v>34.752000000000002</v>
      </c>
      <c r="G5">
        <v>0</v>
      </c>
      <c r="H5">
        <v>0</v>
      </c>
      <c r="I5">
        <v>55.896000000000001</v>
      </c>
      <c r="J5">
        <v>19.728000000000002</v>
      </c>
      <c r="K5">
        <v>215.533727</v>
      </c>
      <c r="L5">
        <v>653.15250000000003</v>
      </c>
      <c r="M5">
        <v>92</v>
      </c>
      <c r="N5">
        <v>118.125</v>
      </c>
      <c r="O5">
        <v>123.66562500000001</v>
      </c>
      <c r="P5">
        <v>125.25</v>
      </c>
      <c r="Q5">
        <v>21.823619999999998</v>
      </c>
      <c r="R5">
        <v>42.392195999999998</v>
      </c>
      <c r="S5">
        <v>26.390910000000002</v>
      </c>
      <c r="T5">
        <v>0</v>
      </c>
      <c r="U5">
        <v>279.18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0</v>
      </c>
      <c r="AB5">
        <v>13.17004</v>
      </c>
      <c r="AC5">
        <v>9.6778399999999998</v>
      </c>
      <c r="AD5">
        <v>27.3447</v>
      </c>
      <c r="AE5">
        <v>30.792000000000002</v>
      </c>
      <c r="AF5">
        <v>8.8740000000000006</v>
      </c>
      <c r="AG5">
        <v>38.8752</v>
      </c>
      <c r="AH5">
        <v>46.781799999999997</v>
      </c>
      <c r="AI5">
        <v>0</v>
      </c>
      <c r="AJ5">
        <v>0</v>
      </c>
      <c r="AK5">
        <v>50.76</v>
      </c>
      <c r="AL5">
        <v>23.24</v>
      </c>
      <c r="AM5">
        <v>5.2786799999999996</v>
      </c>
      <c r="AN5">
        <v>0.65042</v>
      </c>
      <c r="AO5">
        <v>28.518000000000001</v>
      </c>
      <c r="AP5">
        <v>12.9381</v>
      </c>
      <c r="AQ5">
        <v>14.805</v>
      </c>
      <c r="AR5">
        <v>10.7616</v>
      </c>
      <c r="AS5">
        <v>0</v>
      </c>
      <c r="AT5">
        <v>9.8879999999999999</v>
      </c>
      <c r="AU5">
        <v>0</v>
      </c>
      <c r="AV5">
        <v>39.164999999999999</v>
      </c>
      <c r="AW5">
        <v>34.752000000000002</v>
      </c>
      <c r="AX5">
        <v>0</v>
      </c>
      <c r="AY5">
        <v>0</v>
      </c>
      <c r="AZ5">
        <f t="shared" si="0"/>
        <v>86.059999999999988</v>
      </c>
      <c r="BA5">
        <f t="shared" si="1"/>
        <v>2478.6982329999992</v>
      </c>
      <c r="BD5">
        <v>22.05</v>
      </c>
      <c r="BE5">
        <v>8.67</v>
      </c>
      <c r="BF5">
        <v>3.4</v>
      </c>
      <c r="BG5">
        <v>0</v>
      </c>
      <c r="BH5">
        <v>6.94</v>
      </c>
      <c r="BI5">
        <v>8.15</v>
      </c>
      <c r="BJ5">
        <v>4.24</v>
      </c>
      <c r="BK5">
        <v>4.03</v>
      </c>
      <c r="BL5">
        <v>1</v>
      </c>
      <c r="BM5">
        <v>0</v>
      </c>
      <c r="BN5">
        <v>0</v>
      </c>
      <c r="BO5">
        <v>18.149999999999999</v>
      </c>
      <c r="BP5">
        <v>4.46</v>
      </c>
      <c r="BQ5">
        <v>0</v>
      </c>
      <c r="BR5">
        <v>4.51</v>
      </c>
      <c r="BS5">
        <v>0.46</v>
      </c>
      <c r="BT5">
        <v>0</v>
      </c>
      <c r="BU5">
        <v>0</v>
      </c>
      <c r="BV5">
        <v>0</v>
      </c>
      <c r="BW5">
        <f t="shared" si="2"/>
        <v>86.059999999999988</v>
      </c>
    </row>
    <row r="6" spans="1:75">
      <c r="A6" t="s">
        <v>48</v>
      </c>
      <c r="B6">
        <v>0</v>
      </c>
      <c r="C6">
        <v>0</v>
      </c>
      <c r="D6">
        <v>3.6749999999999998</v>
      </c>
      <c r="E6">
        <v>0</v>
      </c>
      <c r="F6">
        <v>34.752000000000002</v>
      </c>
      <c r="G6">
        <v>0</v>
      </c>
      <c r="H6">
        <v>0</v>
      </c>
      <c r="I6">
        <v>55.896000000000001</v>
      </c>
      <c r="J6">
        <v>19.728000000000002</v>
      </c>
      <c r="K6">
        <v>215.533727</v>
      </c>
      <c r="L6">
        <v>653.15250000000003</v>
      </c>
      <c r="M6">
        <v>92</v>
      </c>
      <c r="N6">
        <v>118.125</v>
      </c>
      <c r="O6">
        <v>123.66562500000001</v>
      </c>
      <c r="P6">
        <v>125.25</v>
      </c>
      <c r="Q6">
        <v>21.823619999999998</v>
      </c>
      <c r="R6">
        <v>42.392195999999998</v>
      </c>
      <c r="S6">
        <v>26.390910000000002</v>
      </c>
      <c r="T6">
        <v>0</v>
      </c>
      <c r="U6">
        <v>279.18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0</v>
      </c>
      <c r="AB6">
        <v>13.17004</v>
      </c>
      <c r="AC6">
        <v>9.6778399999999998</v>
      </c>
      <c r="AD6">
        <v>27.3447</v>
      </c>
      <c r="AE6">
        <v>30.792000000000002</v>
      </c>
      <c r="AF6">
        <v>8.8740000000000006</v>
      </c>
      <c r="AG6">
        <v>38.8752</v>
      </c>
      <c r="AH6">
        <v>46.781799999999997</v>
      </c>
      <c r="AI6">
        <v>0</v>
      </c>
      <c r="AJ6">
        <v>0</v>
      </c>
      <c r="AK6">
        <v>50.76</v>
      </c>
      <c r="AL6">
        <v>23.24</v>
      </c>
      <c r="AM6">
        <v>5.2786799999999996</v>
      </c>
      <c r="AN6">
        <v>0.65042</v>
      </c>
      <c r="AO6">
        <v>28.518000000000001</v>
      </c>
      <c r="AP6">
        <v>12.9381</v>
      </c>
      <c r="AQ6">
        <v>14.805</v>
      </c>
      <c r="AR6">
        <v>10.7616</v>
      </c>
      <c r="AS6">
        <v>0</v>
      </c>
      <c r="AT6">
        <v>9.8879999999999999</v>
      </c>
      <c r="AU6">
        <v>0</v>
      </c>
      <c r="AV6">
        <v>39.164999999999999</v>
      </c>
      <c r="AW6">
        <v>34.752000000000002</v>
      </c>
      <c r="AX6">
        <v>0</v>
      </c>
      <c r="AY6">
        <v>0</v>
      </c>
      <c r="AZ6">
        <f t="shared" si="0"/>
        <v>86.059999999999988</v>
      </c>
      <c r="BA6">
        <f t="shared" si="1"/>
        <v>2478.6982329999992</v>
      </c>
      <c r="BD6">
        <v>22.05</v>
      </c>
      <c r="BE6">
        <v>8.67</v>
      </c>
      <c r="BF6">
        <v>3.4</v>
      </c>
      <c r="BG6">
        <v>0</v>
      </c>
      <c r="BH6">
        <v>6.94</v>
      </c>
      <c r="BI6">
        <v>8.15</v>
      </c>
      <c r="BJ6">
        <v>4.24</v>
      </c>
      <c r="BK6">
        <v>4.03</v>
      </c>
      <c r="BL6">
        <v>1</v>
      </c>
      <c r="BM6">
        <v>0</v>
      </c>
      <c r="BN6">
        <v>0</v>
      </c>
      <c r="BO6">
        <v>18.149999999999999</v>
      </c>
      <c r="BP6">
        <v>4.46</v>
      </c>
      <c r="BQ6">
        <v>0</v>
      </c>
      <c r="BR6">
        <v>4.51</v>
      </c>
      <c r="BS6">
        <v>0.46</v>
      </c>
      <c r="BT6">
        <v>0</v>
      </c>
      <c r="BU6">
        <v>0</v>
      </c>
      <c r="BV6">
        <v>0</v>
      </c>
      <c r="BW6">
        <f t="shared" si="2"/>
        <v>86.059999999999988</v>
      </c>
    </row>
    <row r="7" spans="1:75">
      <c r="A7" t="s">
        <v>49</v>
      </c>
      <c r="B7">
        <v>0</v>
      </c>
      <c r="C7">
        <v>0</v>
      </c>
      <c r="D7">
        <v>3.6749999999999998</v>
      </c>
      <c r="E7">
        <v>0</v>
      </c>
      <c r="F7">
        <v>34.752000000000002</v>
      </c>
      <c r="G7">
        <v>0</v>
      </c>
      <c r="H7">
        <v>0</v>
      </c>
      <c r="I7">
        <v>72.335999999999999</v>
      </c>
      <c r="J7">
        <v>19.728000000000002</v>
      </c>
      <c r="K7">
        <v>215.533727</v>
      </c>
      <c r="L7">
        <v>653.15250000000003</v>
      </c>
      <c r="M7">
        <v>92</v>
      </c>
      <c r="N7">
        <v>118.125</v>
      </c>
      <c r="O7">
        <v>123.66562500000001</v>
      </c>
      <c r="P7">
        <v>125.25</v>
      </c>
      <c r="Q7">
        <v>21.823619999999998</v>
      </c>
      <c r="R7">
        <v>42.392195999999998</v>
      </c>
      <c r="S7">
        <v>26.390910000000002</v>
      </c>
      <c r="T7">
        <v>0</v>
      </c>
      <c r="U7">
        <v>279.18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0</v>
      </c>
      <c r="AB7">
        <v>13.17004</v>
      </c>
      <c r="AC7">
        <v>9.6778399999999998</v>
      </c>
      <c r="AD7">
        <v>27.3447</v>
      </c>
      <c r="AE7">
        <v>43.622</v>
      </c>
      <c r="AF7">
        <v>8.8740000000000006</v>
      </c>
      <c r="AG7">
        <v>38.8752</v>
      </c>
      <c r="AH7">
        <v>46.781799999999997</v>
      </c>
      <c r="AI7">
        <v>0</v>
      </c>
      <c r="AJ7">
        <v>0</v>
      </c>
      <c r="AK7">
        <v>50.76</v>
      </c>
      <c r="AL7">
        <v>23.24</v>
      </c>
      <c r="AM7">
        <v>5.2786799999999996</v>
      </c>
      <c r="AN7">
        <v>0.65042</v>
      </c>
      <c r="AO7">
        <v>28.518000000000001</v>
      </c>
      <c r="AP7">
        <v>12.9381</v>
      </c>
      <c r="AQ7">
        <v>14.805</v>
      </c>
      <c r="AR7">
        <v>10.7616</v>
      </c>
      <c r="AS7">
        <v>0</v>
      </c>
      <c r="AT7">
        <v>9.8879999999999999</v>
      </c>
      <c r="AU7">
        <v>0</v>
      </c>
      <c r="AV7">
        <v>39.164999999999999</v>
      </c>
      <c r="AW7">
        <v>34.752000000000002</v>
      </c>
      <c r="AX7">
        <v>0</v>
      </c>
      <c r="AY7">
        <v>0</v>
      </c>
      <c r="AZ7">
        <f t="shared" si="0"/>
        <v>86.11</v>
      </c>
      <c r="BA7">
        <f t="shared" si="1"/>
        <v>2508.0182329999993</v>
      </c>
      <c r="BD7">
        <v>22.05</v>
      </c>
      <c r="BE7">
        <v>8.67</v>
      </c>
      <c r="BF7">
        <v>3.45</v>
      </c>
      <c r="BG7">
        <v>0</v>
      </c>
      <c r="BH7">
        <v>6.94</v>
      </c>
      <c r="BI7">
        <v>8.15</v>
      </c>
      <c r="BJ7">
        <v>4.24</v>
      </c>
      <c r="BK7">
        <v>4.03</v>
      </c>
      <c r="BL7">
        <v>1</v>
      </c>
      <c r="BM7">
        <v>0</v>
      </c>
      <c r="BN7">
        <v>0</v>
      </c>
      <c r="BO7">
        <v>18.149999999999999</v>
      </c>
      <c r="BP7">
        <v>4.46</v>
      </c>
      <c r="BQ7">
        <v>0</v>
      </c>
      <c r="BR7">
        <v>4.51</v>
      </c>
      <c r="BS7">
        <v>0.46</v>
      </c>
      <c r="BT7">
        <v>0</v>
      </c>
      <c r="BU7">
        <v>0</v>
      </c>
      <c r="BV7">
        <v>0</v>
      </c>
      <c r="BW7">
        <f t="shared" si="2"/>
        <v>86.11</v>
      </c>
    </row>
    <row r="8" spans="1:75">
      <c r="A8" t="s">
        <v>50</v>
      </c>
      <c r="B8">
        <v>0</v>
      </c>
      <c r="C8">
        <v>0</v>
      </c>
      <c r="D8">
        <v>3.6749999999999998</v>
      </c>
      <c r="E8">
        <v>0</v>
      </c>
      <c r="F8">
        <v>34.752000000000002</v>
      </c>
      <c r="G8">
        <v>0</v>
      </c>
      <c r="H8">
        <v>0</v>
      </c>
      <c r="I8">
        <v>72.335999999999999</v>
      </c>
      <c r="J8">
        <v>19.728000000000002</v>
      </c>
      <c r="K8">
        <v>215.533727</v>
      </c>
      <c r="L8">
        <v>653.15250000000003</v>
      </c>
      <c r="M8">
        <v>92</v>
      </c>
      <c r="N8">
        <v>118.125</v>
      </c>
      <c r="O8">
        <v>123.66562500000001</v>
      </c>
      <c r="P8">
        <v>125.25</v>
      </c>
      <c r="Q8">
        <v>21.823619999999998</v>
      </c>
      <c r="R8">
        <v>42.392195999999998</v>
      </c>
      <c r="S8">
        <v>26.390910000000002</v>
      </c>
      <c r="T8">
        <v>0</v>
      </c>
      <c r="U8">
        <v>279.18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0</v>
      </c>
      <c r="AB8">
        <v>13.17004</v>
      </c>
      <c r="AC8">
        <v>9.6778399999999998</v>
      </c>
      <c r="AD8">
        <v>27.3447</v>
      </c>
      <c r="AE8">
        <v>43.622</v>
      </c>
      <c r="AF8">
        <v>8.8740000000000006</v>
      </c>
      <c r="AG8">
        <v>38.8752</v>
      </c>
      <c r="AH8">
        <v>46.781799999999997</v>
      </c>
      <c r="AI8">
        <v>0</v>
      </c>
      <c r="AJ8">
        <v>0</v>
      </c>
      <c r="AK8">
        <v>50.76</v>
      </c>
      <c r="AL8">
        <v>23.24</v>
      </c>
      <c r="AM8">
        <v>5.2786799999999996</v>
      </c>
      <c r="AN8">
        <v>0.65042</v>
      </c>
      <c r="AO8">
        <v>28.518000000000001</v>
      </c>
      <c r="AP8">
        <v>12.9381</v>
      </c>
      <c r="AQ8">
        <v>0</v>
      </c>
      <c r="AR8">
        <v>10.7616</v>
      </c>
      <c r="AS8">
        <v>0</v>
      </c>
      <c r="AT8">
        <v>9.8879999999999999</v>
      </c>
      <c r="AU8">
        <v>0</v>
      </c>
      <c r="AV8">
        <v>39.164999999999999</v>
      </c>
      <c r="AW8">
        <v>34.752000000000002</v>
      </c>
      <c r="AX8">
        <v>0</v>
      </c>
      <c r="AY8">
        <v>0</v>
      </c>
      <c r="AZ8">
        <f t="shared" si="0"/>
        <v>86.11</v>
      </c>
      <c r="BA8">
        <f t="shared" si="1"/>
        <v>2493.2132329999995</v>
      </c>
      <c r="BD8">
        <v>22.05</v>
      </c>
      <c r="BE8">
        <v>8.67</v>
      </c>
      <c r="BF8">
        <v>3.45</v>
      </c>
      <c r="BG8">
        <v>0</v>
      </c>
      <c r="BH8">
        <v>6.94</v>
      </c>
      <c r="BI8">
        <v>8.15</v>
      </c>
      <c r="BJ8">
        <v>4.24</v>
      </c>
      <c r="BK8">
        <v>4.03</v>
      </c>
      <c r="BL8">
        <v>1</v>
      </c>
      <c r="BM8">
        <v>0</v>
      </c>
      <c r="BN8">
        <v>0</v>
      </c>
      <c r="BO8">
        <v>18.149999999999999</v>
      </c>
      <c r="BP8">
        <v>4.46</v>
      </c>
      <c r="BQ8">
        <v>0</v>
      </c>
      <c r="BR8">
        <v>4.51</v>
      </c>
      <c r="BS8">
        <v>0.46</v>
      </c>
      <c r="BT8">
        <v>0</v>
      </c>
      <c r="BU8">
        <v>0</v>
      </c>
      <c r="BV8">
        <v>0</v>
      </c>
      <c r="BW8">
        <f t="shared" si="2"/>
        <v>86.11</v>
      </c>
    </row>
    <row r="9" spans="1:75">
      <c r="A9" t="s">
        <v>51</v>
      </c>
      <c r="B9">
        <v>0</v>
      </c>
      <c r="C9">
        <v>0</v>
      </c>
      <c r="D9">
        <v>3.6749999999999998</v>
      </c>
      <c r="E9">
        <v>0</v>
      </c>
      <c r="F9">
        <v>34.752000000000002</v>
      </c>
      <c r="G9">
        <v>0</v>
      </c>
      <c r="H9">
        <v>0</v>
      </c>
      <c r="I9">
        <v>72.335999999999999</v>
      </c>
      <c r="J9">
        <v>19.728000000000002</v>
      </c>
      <c r="K9">
        <v>215.533727</v>
      </c>
      <c r="L9">
        <v>653.15250000000003</v>
      </c>
      <c r="M9">
        <v>92</v>
      </c>
      <c r="N9">
        <v>118.125</v>
      </c>
      <c r="O9">
        <v>123.66562500000001</v>
      </c>
      <c r="P9">
        <v>125.25</v>
      </c>
      <c r="Q9">
        <v>21.823619999999998</v>
      </c>
      <c r="R9">
        <v>42.392195999999998</v>
      </c>
      <c r="S9">
        <v>26.390910000000002</v>
      </c>
      <c r="T9">
        <v>0</v>
      </c>
      <c r="U9">
        <v>279.18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27.3447</v>
      </c>
      <c r="AE9">
        <v>43.622</v>
      </c>
      <c r="AF9">
        <v>8.8740000000000006</v>
      </c>
      <c r="AG9">
        <v>38.8752</v>
      </c>
      <c r="AH9">
        <v>46.781799999999997</v>
      </c>
      <c r="AI9">
        <v>0</v>
      </c>
      <c r="AJ9">
        <v>0</v>
      </c>
      <c r="AK9">
        <v>50.76</v>
      </c>
      <c r="AL9">
        <v>23.24</v>
      </c>
      <c r="AM9">
        <v>5.2786799999999996</v>
      </c>
      <c r="AN9">
        <v>0.65042</v>
      </c>
      <c r="AO9">
        <v>28.518000000000001</v>
      </c>
      <c r="AP9">
        <v>12.9381</v>
      </c>
      <c r="AQ9">
        <v>0</v>
      </c>
      <c r="AR9">
        <v>10.7616</v>
      </c>
      <c r="AS9">
        <v>0</v>
      </c>
      <c r="AT9">
        <v>9.8879999999999999</v>
      </c>
      <c r="AU9">
        <v>0</v>
      </c>
      <c r="AV9">
        <v>39.164999999999999</v>
      </c>
      <c r="AW9">
        <v>34.752000000000002</v>
      </c>
      <c r="AX9">
        <v>0</v>
      </c>
      <c r="AY9">
        <v>0</v>
      </c>
      <c r="AZ9">
        <f t="shared" si="0"/>
        <v>86.11</v>
      </c>
      <c r="BA9">
        <f t="shared" si="1"/>
        <v>2493.2132329999995</v>
      </c>
      <c r="BD9">
        <v>22.05</v>
      </c>
      <c r="BE9">
        <v>8.67</v>
      </c>
      <c r="BF9">
        <v>3.45</v>
      </c>
      <c r="BG9">
        <v>0</v>
      </c>
      <c r="BH9">
        <v>6.94</v>
      </c>
      <c r="BI9">
        <v>8.15</v>
      </c>
      <c r="BJ9">
        <v>4.24</v>
      </c>
      <c r="BK9">
        <v>4.03</v>
      </c>
      <c r="BL9">
        <v>1</v>
      </c>
      <c r="BM9">
        <v>0</v>
      </c>
      <c r="BN9">
        <v>0</v>
      </c>
      <c r="BO9">
        <v>18.149999999999999</v>
      </c>
      <c r="BP9">
        <v>4.46</v>
      </c>
      <c r="BQ9">
        <v>0</v>
      </c>
      <c r="BR9">
        <v>4.51</v>
      </c>
      <c r="BS9">
        <v>0.46</v>
      </c>
      <c r="BT9">
        <v>0</v>
      </c>
      <c r="BU9">
        <v>0</v>
      </c>
      <c r="BV9">
        <v>0</v>
      </c>
      <c r="BW9">
        <f t="shared" si="2"/>
        <v>86.11</v>
      </c>
    </row>
    <row r="10" spans="1:75">
      <c r="A10" t="s">
        <v>52</v>
      </c>
      <c r="B10">
        <v>0</v>
      </c>
      <c r="C10">
        <v>0</v>
      </c>
      <c r="D10">
        <v>3.6749999999999998</v>
      </c>
      <c r="E10">
        <v>0</v>
      </c>
      <c r="F10">
        <v>34.752000000000002</v>
      </c>
      <c r="G10">
        <v>0</v>
      </c>
      <c r="H10">
        <v>0</v>
      </c>
      <c r="I10">
        <v>72.335999999999999</v>
      </c>
      <c r="J10">
        <v>19.728000000000002</v>
      </c>
      <c r="K10">
        <v>215.533727</v>
      </c>
      <c r="L10">
        <v>653.15250000000003</v>
      </c>
      <c r="M10">
        <v>92</v>
      </c>
      <c r="N10">
        <v>118.125</v>
      </c>
      <c r="O10">
        <v>123.66562500000001</v>
      </c>
      <c r="P10">
        <v>125.25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279.18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27.3447</v>
      </c>
      <c r="AE10">
        <v>43.622</v>
      </c>
      <c r="AF10">
        <v>8.8740000000000006</v>
      </c>
      <c r="AG10">
        <v>38.8752</v>
      </c>
      <c r="AH10">
        <v>46.781799999999997</v>
      </c>
      <c r="AI10">
        <v>0</v>
      </c>
      <c r="AJ10">
        <v>0</v>
      </c>
      <c r="AK10">
        <v>50.76</v>
      </c>
      <c r="AL10">
        <v>23.24</v>
      </c>
      <c r="AM10">
        <v>5.2786799999999996</v>
      </c>
      <c r="AN10">
        <v>0.65042</v>
      </c>
      <c r="AO10">
        <v>28.518000000000001</v>
      </c>
      <c r="AP10">
        <v>12.9381</v>
      </c>
      <c r="AQ10">
        <v>0</v>
      </c>
      <c r="AR10">
        <v>10.7616</v>
      </c>
      <c r="AS10">
        <v>0</v>
      </c>
      <c r="AT10">
        <v>9.8879999999999999</v>
      </c>
      <c r="AU10">
        <v>0</v>
      </c>
      <c r="AV10">
        <v>39.164999999999999</v>
      </c>
      <c r="AW10">
        <v>34.752000000000002</v>
      </c>
      <c r="AX10">
        <v>0</v>
      </c>
      <c r="AY10">
        <v>0</v>
      </c>
      <c r="AZ10">
        <f t="shared" si="0"/>
        <v>86.11</v>
      </c>
      <c r="BA10">
        <f t="shared" si="1"/>
        <v>2493.2132329999995</v>
      </c>
      <c r="BD10">
        <v>22.05</v>
      </c>
      <c r="BE10">
        <v>8.67</v>
      </c>
      <c r="BF10">
        <v>3.45</v>
      </c>
      <c r="BG10">
        <v>0</v>
      </c>
      <c r="BH10">
        <v>6.94</v>
      </c>
      <c r="BI10">
        <v>8.15</v>
      </c>
      <c r="BJ10">
        <v>4.24</v>
      </c>
      <c r="BK10">
        <v>4.03</v>
      </c>
      <c r="BL10">
        <v>1</v>
      </c>
      <c r="BM10">
        <v>0</v>
      </c>
      <c r="BN10">
        <v>0</v>
      </c>
      <c r="BO10">
        <v>18.149999999999999</v>
      </c>
      <c r="BP10">
        <v>4.46</v>
      </c>
      <c r="BQ10">
        <v>0</v>
      </c>
      <c r="BR10">
        <v>4.51</v>
      </c>
      <c r="BS10">
        <v>0.46</v>
      </c>
      <c r="BT10">
        <v>0</v>
      </c>
      <c r="BU10">
        <v>0</v>
      </c>
      <c r="BV10">
        <v>0</v>
      </c>
      <c r="BW10">
        <f t="shared" si="2"/>
        <v>86.11</v>
      </c>
    </row>
    <row r="11" spans="1:75">
      <c r="A11" t="s">
        <v>53</v>
      </c>
      <c r="B11">
        <v>0</v>
      </c>
      <c r="C11">
        <v>0</v>
      </c>
      <c r="D11">
        <v>3.6749999999999998</v>
      </c>
      <c r="E11">
        <v>0</v>
      </c>
      <c r="F11">
        <v>34.752000000000002</v>
      </c>
      <c r="G11">
        <v>0</v>
      </c>
      <c r="H11">
        <v>0</v>
      </c>
      <c r="I11">
        <v>72.335999999999999</v>
      </c>
      <c r="J11">
        <v>19.728000000000002</v>
      </c>
      <c r="K11">
        <v>215.533727</v>
      </c>
      <c r="L11">
        <v>653.15250000000003</v>
      </c>
      <c r="M11">
        <v>92</v>
      </c>
      <c r="N11">
        <v>118.125</v>
      </c>
      <c r="O11">
        <v>123.66562500000001</v>
      </c>
      <c r="P11">
        <v>125.25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279.18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18.229800000000001</v>
      </c>
      <c r="AE11">
        <v>43.622</v>
      </c>
      <c r="AF11">
        <v>8.8740000000000006</v>
      </c>
      <c r="AG11">
        <v>38.8752</v>
      </c>
      <c r="AH11">
        <v>46.781799999999997</v>
      </c>
      <c r="AI11">
        <v>0</v>
      </c>
      <c r="AJ11">
        <v>0</v>
      </c>
      <c r="AK11">
        <v>50.76</v>
      </c>
      <c r="AL11">
        <v>23.24</v>
      </c>
      <c r="AM11">
        <v>5.2786799999999996</v>
      </c>
      <c r="AN11">
        <v>0.65042</v>
      </c>
      <c r="AO11">
        <v>28.518000000000001</v>
      </c>
      <c r="AP11">
        <v>12.9381</v>
      </c>
      <c r="AQ11">
        <v>0</v>
      </c>
      <c r="AR11">
        <v>10.7616</v>
      </c>
      <c r="AS11">
        <v>0</v>
      </c>
      <c r="AT11">
        <v>9.8879999999999999</v>
      </c>
      <c r="AU11">
        <v>0</v>
      </c>
      <c r="AV11">
        <v>39.164999999999999</v>
      </c>
      <c r="AW11">
        <v>34.752000000000002</v>
      </c>
      <c r="AX11">
        <v>0</v>
      </c>
      <c r="AY11">
        <v>0</v>
      </c>
      <c r="AZ11">
        <f t="shared" si="0"/>
        <v>86.169999999999987</v>
      </c>
      <c r="BA11">
        <f t="shared" si="1"/>
        <v>2484.1583329999994</v>
      </c>
      <c r="BD11">
        <v>22.05</v>
      </c>
      <c r="BE11">
        <v>8.67</v>
      </c>
      <c r="BF11">
        <v>3.51</v>
      </c>
      <c r="BG11">
        <v>0</v>
      </c>
      <c r="BH11">
        <v>6.94</v>
      </c>
      <c r="BI11">
        <v>8.15</v>
      </c>
      <c r="BJ11">
        <v>4.24</v>
      </c>
      <c r="BK11">
        <v>4.03</v>
      </c>
      <c r="BL11">
        <v>1</v>
      </c>
      <c r="BM11">
        <v>0</v>
      </c>
      <c r="BN11">
        <v>0</v>
      </c>
      <c r="BO11">
        <v>18.149999999999999</v>
      </c>
      <c r="BP11">
        <v>4.46</v>
      </c>
      <c r="BQ11">
        <v>0</v>
      </c>
      <c r="BR11">
        <v>4.51</v>
      </c>
      <c r="BS11">
        <v>0.46</v>
      </c>
      <c r="BT11">
        <v>0</v>
      </c>
      <c r="BU11">
        <v>0</v>
      </c>
      <c r="BV11">
        <v>0</v>
      </c>
      <c r="BW11">
        <f t="shared" si="2"/>
        <v>86.169999999999987</v>
      </c>
    </row>
    <row r="12" spans="1:75">
      <c r="A12" t="s">
        <v>54</v>
      </c>
      <c r="B12">
        <v>0</v>
      </c>
      <c r="C12">
        <v>0</v>
      </c>
      <c r="D12">
        <v>3.6749999999999998</v>
      </c>
      <c r="E12">
        <v>0</v>
      </c>
      <c r="F12">
        <v>34.752000000000002</v>
      </c>
      <c r="G12">
        <v>0</v>
      </c>
      <c r="H12">
        <v>0</v>
      </c>
      <c r="I12">
        <v>72.335999999999999</v>
      </c>
      <c r="J12">
        <v>19.728000000000002</v>
      </c>
      <c r="K12">
        <v>215.533727</v>
      </c>
      <c r="L12">
        <v>653.15250000000003</v>
      </c>
      <c r="M12">
        <v>92</v>
      </c>
      <c r="N12">
        <v>118.125</v>
      </c>
      <c r="O12">
        <v>123.66562500000001</v>
      </c>
      <c r="P12">
        <v>125.25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279.18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18.229800000000001</v>
      </c>
      <c r="AE12">
        <v>43.622</v>
      </c>
      <c r="AF12">
        <v>8.8740000000000006</v>
      </c>
      <c r="AG12">
        <v>38.8752</v>
      </c>
      <c r="AH12">
        <v>46.781799999999997</v>
      </c>
      <c r="AI12">
        <v>0</v>
      </c>
      <c r="AJ12">
        <v>0</v>
      </c>
      <c r="AK12">
        <v>50.76</v>
      </c>
      <c r="AL12">
        <v>23.24</v>
      </c>
      <c r="AM12">
        <v>5.2786799999999996</v>
      </c>
      <c r="AN12">
        <v>0.65042</v>
      </c>
      <c r="AO12">
        <v>28.518000000000001</v>
      </c>
      <c r="AP12">
        <v>12.9381</v>
      </c>
      <c r="AQ12">
        <v>0</v>
      </c>
      <c r="AR12">
        <v>10.7616</v>
      </c>
      <c r="AS12">
        <v>0</v>
      </c>
      <c r="AT12">
        <v>9.8879999999999999</v>
      </c>
      <c r="AU12">
        <v>0</v>
      </c>
      <c r="AV12">
        <v>39.164999999999999</v>
      </c>
      <c r="AW12">
        <v>34.752000000000002</v>
      </c>
      <c r="AX12">
        <v>0</v>
      </c>
      <c r="AY12">
        <v>0</v>
      </c>
      <c r="AZ12">
        <f t="shared" si="0"/>
        <v>86.169999999999987</v>
      </c>
      <c r="BA12">
        <f t="shared" si="1"/>
        <v>2484.1583329999994</v>
      </c>
      <c r="BD12">
        <v>22.05</v>
      </c>
      <c r="BE12">
        <v>8.67</v>
      </c>
      <c r="BF12">
        <v>3.51</v>
      </c>
      <c r="BG12">
        <v>0</v>
      </c>
      <c r="BH12">
        <v>6.94</v>
      </c>
      <c r="BI12">
        <v>8.15</v>
      </c>
      <c r="BJ12">
        <v>4.24</v>
      </c>
      <c r="BK12">
        <v>4.03</v>
      </c>
      <c r="BL12">
        <v>1</v>
      </c>
      <c r="BM12">
        <v>0</v>
      </c>
      <c r="BN12">
        <v>0</v>
      </c>
      <c r="BO12">
        <v>18.149999999999999</v>
      </c>
      <c r="BP12">
        <v>4.46</v>
      </c>
      <c r="BQ12">
        <v>0</v>
      </c>
      <c r="BR12">
        <v>4.51</v>
      </c>
      <c r="BS12">
        <v>0.46</v>
      </c>
      <c r="BT12">
        <v>0</v>
      </c>
      <c r="BU12">
        <v>0</v>
      </c>
      <c r="BV12">
        <v>0</v>
      </c>
      <c r="BW12">
        <f t="shared" si="2"/>
        <v>86.169999999999987</v>
      </c>
    </row>
    <row r="13" spans="1:75">
      <c r="A13" t="s">
        <v>55</v>
      </c>
      <c r="B13">
        <v>0</v>
      </c>
      <c r="C13">
        <v>0</v>
      </c>
      <c r="D13">
        <v>3.6749999999999998</v>
      </c>
      <c r="E13">
        <v>0</v>
      </c>
      <c r="F13">
        <v>34.752000000000002</v>
      </c>
      <c r="G13">
        <v>0</v>
      </c>
      <c r="H13">
        <v>0</v>
      </c>
      <c r="I13">
        <v>72.335999999999999</v>
      </c>
      <c r="J13">
        <v>19.728000000000002</v>
      </c>
      <c r="K13">
        <v>215.533727</v>
      </c>
      <c r="L13">
        <v>653.15250000000003</v>
      </c>
      <c r="M13">
        <v>92</v>
      </c>
      <c r="N13">
        <v>118.125</v>
      </c>
      <c r="O13">
        <v>123.66562500000001</v>
      </c>
      <c r="P13">
        <v>125.25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279.18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18.229800000000001</v>
      </c>
      <c r="AE13">
        <v>43.622</v>
      </c>
      <c r="AF13">
        <v>8.8740000000000006</v>
      </c>
      <c r="AG13">
        <v>38.8752</v>
      </c>
      <c r="AH13">
        <v>46.781799999999997</v>
      </c>
      <c r="AI13">
        <v>0</v>
      </c>
      <c r="AJ13">
        <v>0</v>
      </c>
      <c r="AK13">
        <v>50.76</v>
      </c>
      <c r="AL13">
        <v>46.48</v>
      </c>
      <c r="AM13">
        <v>5.2786799999999996</v>
      </c>
      <c r="AN13">
        <v>0.65042</v>
      </c>
      <c r="AO13">
        <v>28.518000000000001</v>
      </c>
      <c r="AP13">
        <v>12.9381</v>
      </c>
      <c r="AQ13">
        <v>0</v>
      </c>
      <c r="AR13">
        <v>10.7616</v>
      </c>
      <c r="AS13">
        <v>0</v>
      </c>
      <c r="AT13">
        <v>9.8879999999999999</v>
      </c>
      <c r="AU13">
        <v>0</v>
      </c>
      <c r="AV13">
        <v>39.164999999999999</v>
      </c>
      <c r="AW13">
        <v>34.752000000000002</v>
      </c>
      <c r="AX13">
        <v>0</v>
      </c>
      <c r="AY13">
        <v>0</v>
      </c>
      <c r="AZ13">
        <f t="shared" si="0"/>
        <v>85.819999999999979</v>
      </c>
      <c r="BA13">
        <f t="shared" si="1"/>
        <v>2507.0483329999997</v>
      </c>
      <c r="BD13">
        <v>22.05</v>
      </c>
      <c r="BE13">
        <v>8.67</v>
      </c>
      <c r="BF13">
        <v>3.16</v>
      </c>
      <c r="BG13">
        <v>0</v>
      </c>
      <c r="BH13">
        <v>6.94</v>
      </c>
      <c r="BI13">
        <v>8.15</v>
      </c>
      <c r="BJ13">
        <v>4.24</v>
      </c>
      <c r="BK13">
        <v>4.03</v>
      </c>
      <c r="BL13">
        <v>1</v>
      </c>
      <c r="BM13">
        <v>0</v>
      </c>
      <c r="BN13">
        <v>0</v>
      </c>
      <c r="BO13">
        <v>18.149999999999999</v>
      </c>
      <c r="BP13">
        <v>4.46</v>
      </c>
      <c r="BQ13">
        <v>0</v>
      </c>
      <c r="BR13">
        <v>4.51</v>
      </c>
      <c r="BS13">
        <v>0.46</v>
      </c>
      <c r="BT13">
        <v>0</v>
      </c>
      <c r="BU13">
        <v>0</v>
      </c>
      <c r="BV13">
        <v>0</v>
      </c>
      <c r="BW13">
        <f t="shared" si="2"/>
        <v>85.819999999999979</v>
      </c>
    </row>
    <row r="14" spans="1:75">
      <c r="A14" t="s">
        <v>56</v>
      </c>
      <c r="B14">
        <v>0</v>
      </c>
      <c r="C14">
        <v>0</v>
      </c>
      <c r="D14">
        <v>3.6749999999999998</v>
      </c>
      <c r="E14">
        <v>0</v>
      </c>
      <c r="F14">
        <v>34.752000000000002</v>
      </c>
      <c r="G14">
        <v>0</v>
      </c>
      <c r="H14">
        <v>0</v>
      </c>
      <c r="I14">
        <v>72.335999999999999</v>
      </c>
      <c r="J14">
        <v>19.728000000000002</v>
      </c>
      <c r="K14">
        <v>215.533727</v>
      </c>
      <c r="L14">
        <v>653.15250000000003</v>
      </c>
      <c r="M14">
        <v>92</v>
      </c>
      <c r="N14">
        <v>118.125</v>
      </c>
      <c r="O14">
        <v>123.66562500000001</v>
      </c>
      <c r="P14">
        <v>125.25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279.18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18.229800000000001</v>
      </c>
      <c r="AE14">
        <v>43.622</v>
      </c>
      <c r="AF14">
        <v>8.8740000000000006</v>
      </c>
      <c r="AG14">
        <v>38.8752</v>
      </c>
      <c r="AH14">
        <v>46.781799999999997</v>
      </c>
      <c r="AI14">
        <v>0</v>
      </c>
      <c r="AJ14">
        <v>0</v>
      </c>
      <c r="AK14">
        <v>50.76</v>
      </c>
      <c r="AL14">
        <v>75.53</v>
      </c>
      <c r="AM14">
        <v>5.2786799999999996</v>
      </c>
      <c r="AN14">
        <v>0.65042</v>
      </c>
      <c r="AO14">
        <v>28.518000000000001</v>
      </c>
      <c r="AP14">
        <v>12.9381</v>
      </c>
      <c r="AQ14">
        <v>0</v>
      </c>
      <c r="AR14">
        <v>10.7616</v>
      </c>
      <c r="AS14">
        <v>0</v>
      </c>
      <c r="AT14">
        <v>9.8879999999999999</v>
      </c>
      <c r="AU14">
        <v>0</v>
      </c>
      <c r="AV14">
        <v>39.164999999999999</v>
      </c>
      <c r="AW14">
        <v>34.752000000000002</v>
      </c>
      <c r="AX14">
        <v>0</v>
      </c>
      <c r="AY14">
        <v>0</v>
      </c>
      <c r="AZ14">
        <f t="shared" si="0"/>
        <v>85.819999999999979</v>
      </c>
      <c r="BA14">
        <f t="shared" si="1"/>
        <v>2536.0983329999999</v>
      </c>
      <c r="BD14">
        <v>22.05</v>
      </c>
      <c r="BE14">
        <v>8.67</v>
      </c>
      <c r="BF14">
        <v>3.16</v>
      </c>
      <c r="BG14">
        <v>0</v>
      </c>
      <c r="BH14">
        <v>6.94</v>
      </c>
      <c r="BI14">
        <v>8.15</v>
      </c>
      <c r="BJ14">
        <v>4.24</v>
      </c>
      <c r="BK14">
        <v>4.03</v>
      </c>
      <c r="BL14">
        <v>1</v>
      </c>
      <c r="BM14">
        <v>0</v>
      </c>
      <c r="BN14">
        <v>0</v>
      </c>
      <c r="BO14">
        <v>18.149999999999999</v>
      </c>
      <c r="BP14">
        <v>4.46</v>
      </c>
      <c r="BQ14">
        <v>0</v>
      </c>
      <c r="BR14">
        <v>4.51</v>
      </c>
      <c r="BS14">
        <v>0.46</v>
      </c>
      <c r="BT14">
        <v>0</v>
      </c>
      <c r="BU14">
        <v>0</v>
      </c>
      <c r="BV14">
        <v>0</v>
      </c>
      <c r="BW14">
        <f t="shared" si="2"/>
        <v>85.819999999999979</v>
      </c>
    </row>
    <row r="15" spans="1:75">
      <c r="A15" t="s">
        <v>57</v>
      </c>
      <c r="B15">
        <v>0</v>
      </c>
      <c r="C15">
        <v>0</v>
      </c>
      <c r="D15">
        <v>3.6749999999999998</v>
      </c>
      <c r="E15">
        <v>0</v>
      </c>
      <c r="F15">
        <v>34.752000000000002</v>
      </c>
      <c r="G15">
        <v>0</v>
      </c>
      <c r="H15">
        <v>0</v>
      </c>
      <c r="I15">
        <v>72.335999999999999</v>
      </c>
      <c r="J15">
        <v>19.728000000000002</v>
      </c>
      <c r="K15">
        <v>215.533727</v>
      </c>
      <c r="L15">
        <v>653.15250000000003</v>
      </c>
      <c r="M15">
        <v>92</v>
      </c>
      <c r="N15">
        <v>118.125</v>
      </c>
      <c r="O15">
        <v>123.66562500000001</v>
      </c>
      <c r="P15">
        <v>125.25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279.18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18.229800000000001</v>
      </c>
      <c r="AE15">
        <v>33.357999999999997</v>
      </c>
      <c r="AF15">
        <v>8.8740000000000006</v>
      </c>
      <c r="AG15">
        <v>38.8752</v>
      </c>
      <c r="AH15">
        <v>46.781799999999997</v>
      </c>
      <c r="AI15">
        <v>0</v>
      </c>
      <c r="AJ15">
        <v>0</v>
      </c>
      <c r="AK15">
        <v>50.76</v>
      </c>
      <c r="AL15">
        <v>75.53</v>
      </c>
      <c r="AM15">
        <v>5.2786799999999996</v>
      </c>
      <c r="AN15">
        <v>0.65042</v>
      </c>
      <c r="AO15">
        <v>28.518000000000001</v>
      </c>
      <c r="AP15">
        <v>11.529</v>
      </c>
      <c r="AQ15">
        <v>0</v>
      </c>
      <c r="AR15">
        <v>10.7616</v>
      </c>
      <c r="AS15">
        <v>0</v>
      </c>
      <c r="AT15">
        <v>9.8879999999999999</v>
      </c>
      <c r="AU15">
        <v>0</v>
      </c>
      <c r="AV15">
        <v>39.164999999999999</v>
      </c>
      <c r="AW15">
        <v>34.752000000000002</v>
      </c>
      <c r="AX15">
        <v>0</v>
      </c>
      <c r="AY15">
        <v>0</v>
      </c>
      <c r="AZ15">
        <f t="shared" si="0"/>
        <v>86.169999999999987</v>
      </c>
      <c r="BA15">
        <f t="shared" si="1"/>
        <v>2524.7752330000003</v>
      </c>
      <c r="BD15">
        <v>22.05</v>
      </c>
      <c r="BE15">
        <v>8.67</v>
      </c>
      <c r="BF15">
        <v>3.51</v>
      </c>
      <c r="BG15">
        <v>0</v>
      </c>
      <c r="BH15">
        <v>6.94</v>
      </c>
      <c r="BI15">
        <v>8.15</v>
      </c>
      <c r="BJ15">
        <v>4.24</v>
      </c>
      <c r="BK15">
        <v>4.03</v>
      </c>
      <c r="BL15">
        <v>1</v>
      </c>
      <c r="BM15">
        <v>0</v>
      </c>
      <c r="BN15">
        <v>0</v>
      </c>
      <c r="BO15">
        <v>18.149999999999999</v>
      </c>
      <c r="BP15">
        <v>4.46</v>
      </c>
      <c r="BQ15">
        <v>0</v>
      </c>
      <c r="BR15">
        <v>4.51</v>
      </c>
      <c r="BS15">
        <v>0.46</v>
      </c>
      <c r="BT15">
        <v>0</v>
      </c>
      <c r="BU15">
        <v>0</v>
      </c>
      <c r="BV15">
        <v>0</v>
      </c>
      <c r="BW15">
        <f t="shared" si="2"/>
        <v>86.169999999999987</v>
      </c>
    </row>
    <row r="16" spans="1:75">
      <c r="A16" t="s">
        <v>58</v>
      </c>
      <c r="B16">
        <v>0</v>
      </c>
      <c r="C16">
        <v>0</v>
      </c>
      <c r="D16">
        <v>3.6749999999999998</v>
      </c>
      <c r="E16">
        <v>0</v>
      </c>
      <c r="F16">
        <v>34.752000000000002</v>
      </c>
      <c r="G16">
        <v>0</v>
      </c>
      <c r="H16">
        <v>0</v>
      </c>
      <c r="I16">
        <v>72.335999999999999</v>
      </c>
      <c r="J16">
        <v>19.728000000000002</v>
      </c>
      <c r="K16">
        <v>215.533727</v>
      </c>
      <c r="L16">
        <v>653.15250000000003</v>
      </c>
      <c r="M16">
        <v>92</v>
      </c>
      <c r="N16">
        <v>118.125</v>
      </c>
      <c r="O16">
        <v>123.66562500000001</v>
      </c>
      <c r="P16">
        <v>125.25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279.18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18.229800000000001</v>
      </c>
      <c r="AE16">
        <v>33.357999999999997</v>
      </c>
      <c r="AF16">
        <v>8.8740000000000006</v>
      </c>
      <c r="AG16">
        <v>38.8752</v>
      </c>
      <c r="AH16">
        <v>46.781799999999997</v>
      </c>
      <c r="AI16">
        <v>0</v>
      </c>
      <c r="AJ16">
        <v>0</v>
      </c>
      <c r="AK16">
        <v>50.76</v>
      </c>
      <c r="AL16">
        <v>75.53</v>
      </c>
      <c r="AM16">
        <v>5.2786799999999996</v>
      </c>
      <c r="AN16">
        <v>0.65042</v>
      </c>
      <c r="AO16">
        <v>28.518000000000001</v>
      </c>
      <c r="AP16">
        <v>11.529</v>
      </c>
      <c r="AQ16">
        <v>0</v>
      </c>
      <c r="AR16">
        <v>10.7616</v>
      </c>
      <c r="AS16">
        <v>0</v>
      </c>
      <c r="AT16">
        <v>9.8879999999999999</v>
      </c>
      <c r="AU16">
        <v>0</v>
      </c>
      <c r="AV16">
        <v>39.164999999999999</v>
      </c>
      <c r="AW16">
        <v>34.752000000000002</v>
      </c>
      <c r="AX16">
        <v>0</v>
      </c>
      <c r="AY16">
        <v>0</v>
      </c>
      <c r="AZ16">
        <f t="shared" si="0"/>
        <v>86.169999999999987</v>
      </c>
      <c r="BA16">
        <f t="shared" si="1"/>
        <v>2524.7752330000003</v>
      </c>
      <c r="BD16">
        <v>22.05</v>
      </c>
      <c r="BE16">
        <v>8.67</v>
      </c>
      <c r="BF16">
        <v>3.51</v>
      </c>
      <c r="BG16">
        <v>0</v>
      </c>
      <c r="BH16">
        <v>6.94</v>
      </c>
      <c r="BI16">
        <v>8.15</v>
      </c>
      <c r="BJ16">
        <v>4.24</v>
      </c>
      <c r="BK16">
        <v>4.03</v>
      </c>
      <c r="BL16">
        <v>1</v>
      </c>
      <c r="BM16">
        <v>0</v>
      </c>
      <c r="BN16">
        <v>0</v>
      </c>
      <c r="BO16">
        <v>18.149999999999999</v>
      </c>
      <c r="BP16">
        <v>4.46</v>
      </c>
      <c r="BQ16">
        <v>0</v>
      </c>
      <c r="BR16">
        <v>4.51</v>
      </c>
      <c r="BS16">
        <v>0.46</v>
      </c>
      <c r="BT16">
        <v>0</v>
      </c>
      <c r="BU16">
        <v>0</v>
      </c>
      <c r="BV16">
        <v>0</v>
      </c>
      <c r="BW16">
        <f t="shared" si="2"/>
        <v>86.169999999999987</v>
      </c>
    </row>
    <row r="17" spans="1:75">
      <c r="A17" t="s">
        <v>59</v>
      </c>
      <c r="B17">
        <v>0</v>
      </c>
      <c r="C17">
        <v>0</v>
      </c>
      <c r="D17">
        <v>3.6749999999999998</v>
      </c>
      <c r="E17">
        <v>0</v>
      </c>
      <c r="F17">
        <v>34.752000000000002</v>
      </c>
      <c r="G17">
        <v>0</v>
      </c>
      <c r="H17">
        <v>0</v>
      </c>
      <c r="I17">
        <v>72.335999999999999</v>
      </c>
      <c r="J17">
        <v>19.728000000000002</v>
      </c>
      <c r="K17">
        <v>215.533727</v>
      </c>
      <c r="L17">
        <v>653.15250000000003</v>
      </c>
      <c r="M17">
        <v>92</v>
      </c>
      <c r="N17">
        <v>118.125</v>
      </c>
      <c r="O17">
        <v>123.66562500000001</v>
      </c>
      <c r="P17">
        <v>125.25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279.18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18.229800000000001</v>
      </c>
      <c r="AE17">
        <v>33.357999999999997</v>
      </c>
      <c r="AF17">
        <v>8.8740000000000006</v>
      </c>
      <c r="AG17">
        <v>38.8752</v>
      </c>
      <c r="AH17">
        <v>46.781799999999997</v>
      </c>
      <c r="AI17">
        <v>0</v>
      </c>
      <c r="AJ17">
        <v>0</v>
      </c>
      <c r="AK17">
        <v>50.76</v>
      </c>
      <c r="AL17">
        <v>75.53</v>
      </c>
      <c r="AM17">
        <v>5.2786799999999996</v>
      </c>
      <c r="AN17">
        <v>0.65042</v>
      </c>
      <c r="AO17">
        <v>28.518000000000001</v>
      </c>
      <c r="AP17">
        <v>11.529</v>
      </c>
      <c r="AQ17">
        <v>0</v>
      </c>
      <c r="AR17">
        <v>10.7616</v>
      </c>
      <c r="AS17">
        <v>0</v>
      </c>
      <c r="AT17">
        <v>9.8879999999999999</v>
      </c>
      <c r="AU17">
        <v>0</v>
      </c>
      <c r="AV17">
        <v>39.164999999999999</v>
      </c>
      <c r="AW17">
        <v>34.752000000000002</v>
      </c>
      <c r="AX17">
        <v>0</v>
      </c>
      <c r="AY17">
        <v>0</v>
      </c>
      <c r="AZ17">
        <f t="shared" si="0"/>
        <v>86.169999999999987</v>
      </c>
      <c r="BA17">
        <f t="shared" si="1"/>
        <v>2524.7752330000003</v>
      </c>
      <c r="BD17">
        <v>22.05</v>
      </c>
      <c r="BE17">
        <v>8.67</v>
      </c>
      <c r="BF17">
        <v>3.51</v>
      </c>
      <c r="BG17">
        <v>0</v>
      </c>
      <c r="BH17">
        <v>6.94</v>
      </c>
      <c r="BI17">
        <v>8.15</v>
      </c>
      <c r="BJ17">
        <v>4.24</v>
      </c>
      <c r="BK17">
        <v>4.03</v>
      </c>
      <c r="BL17">
        <v>1</v>
      </c>
      <c r="BM17">
        <v>0</v>
      </c>
      <c r="BN17">
        <v>0</v>
      </c>
      <c r="BO17">
        <v>18.149999999999999</v>
      </c>
      <c r="BP17">
        <v>4.46</v>
      </c>
      <c r="BQ17">
        <v>0</v>
      </c>
      <c r="BR17">
        <v>4.51</v>
      </c>
      <c r="BS17">
        <v>0.46</v>
      </c>
      <c r="BT17">
        <v>0</v>
      </c>
      <c r="BU17">
        <v>0</v>
      </c>
      <c r="BV17">
        <v>0</v>
      </c>
      <c r="BW17">
        <f t="shared" si="2"/>
        <v>86.169999999999987</v>
      </c>
    </row>
    <row r="18" spans="1:75">
      <c r="A18" t="s">
        <v>60</v>
      </c>
      <c r="B18">
        <v>0</v>
      </c>
      <c r="C18">
        <v>0</v>
      </c>
      <c r="D18">
        <v>3.6749999999999998</v>
      </c>
      <c r="E18">
        <v>0</v>
      </c>
      <c r="F18">
        <v>34.752000000000002</v>
      </c>
      <c r="G18">
        <v>0</v>
      </c>
      <c r="H18">
        <v>0</v>
      </c>
      <c r="I18">
        <v>72.335999999999999</v>
      </c>
      <c r="J18">
        <v>19.728000000000002</v>
      </c>
      <c r="K18">
        <v>215.533727</v>
      </c>
      <c r="L18">
        <v>653.15250000000003</v>
      </c>
      <c r="M18">
        <v>92</v>
      </c>
      <c r="N18">
        <v>118.125</v>
      </c>
      <c r="O18">
        <v>123.66562500000001</v>
      </c>
      <c r="P18">
        <v>125.25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279.18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18.229800000000001</v>
      </c>
      <c r="AE18">
        <v>33.357999999999997</v>
      </c>
      <c r="AF18">
        <v>8.8740000000000006</v>
      </c>
      <c r="AG18">
        <v>38.8752</v>
      </c>
      <c r="AH18">
        <v>46.781799999999997</v>
      </c>
      <c r="AI18">
        <v>0</v>
      </c>
      <c r="AJ18">
        <v>0</v>
      </c>
      <c r="AK18">
        <v>50.76</v>
      </c>
      <c r="AL18">
        <v>75.53</v>
      </c>
      <c r="AM18">
        <v>5.2786799999999996</v>
      </c>
      <c r="AN18">
        <v>0.65042</v>
      </c>
      <c r="AO18">
        <v>28.518000000000001</v>
      </c>
      <c r="AP18">
        <v>11.529</v>
      </c>
      <c r="AQ18">
        <v>0</v>
      </c>
      <c r="AR18">
        <v>10.7616</v>
      </c>
      <c r="AS18">
        <v>0</v>
      </c>
      <c r="AT18">
        <v>9.8879999999999999</v>
      </c>
      <c r="AU18">
        <v>0</v>
      </c>
      <c r="AV18">
        <v>39.164999999999999</v>
      </c>
      <c r="AW18">
        <v>34.752000000000002</v>
      </c>
      <c r="AX18">
        <v>0</v>
      </c>
      <c r="AY18">
        <v>0</v>
      </c>
      <c r="AZ18">
        <f t="shared" si="0"/>
        <v>86.169999999999987</v>
      </c>
      <c r="BA18">
        <f t="shared" si="1"/>
        <v>2524.7752330000003</v>
      </c>
      <c r="BD18">
        <v>22.05</v>
      </c>
      <c r="BE18">
        <v>8.67</v>
      </c>
      <c r="BF18">
        <v>3.51</v>
      </c>
      <c r="BG18">
        <v>0</v>
      </c>
      <c r="BH18">
        <v>6.94</v>
      </c>
      <c r="BI18">
        <v>8.15</v>
      </c>
      <c r="BJ18">
        <v>4.24</v>
      </c>
      <c r="BK18">
        <v>4.03</v>
      </c>
      <c r="BL18">
        <v>1</v>
      </c>
      <c r="BM18">
        <v>0</v>
      </c>
      <c r="BN18">
        <v>0</v>
      </c>
      <c r="BO18">
        <v>18.149999999999999</v>
      </c>
      <c r="BP18">
        <v>4.46</v>
      </c>
      <c r="BQ18">
        <v>0</v>
      </c>
      <c r="BR18">
        <v>4.51</v>
      </c>
      <c r="BS18">
        <v>0.46</v>
      </c>
      <c r="BT18">
        <v>0</v>
      </c>
      <c r="BU18">
        <v>0</v>
      </c>
      <c r="BV18">
        <v>0</v>
      </c>
      <c r="BW18">
        <f t="shared" si="2"/>
        <v>86.169999999999987</v>
      </c>
    </row>
    <row r="19" spans="1:75">
      <c r="A19" t="s">
        <v>61</v>
      </c>
      <c r="B19">
        <v>0</v>
      </c>
      <c r="C19">
        <v>0</v>
      </c>
      <c r="D19">
        <v>3.6749999999999998</v>
      </c>
      <c r="E19">
        <v>0</v>
      </c>
      <c r="F19">
        <v>34.752000000000002</v>
      </c>
      <c r="G19">
        <v>0</v>
      </c>
      <c r="H19">
        <v>0</v>
      </c>
      <c r="I19">
        <v>72.335999999999999</v>
      </c>
      <c r="J19">
        <v>19.728000000000002</v>
      </c>
      <c r="K19">
        <v>215.533727</v>
      </c>
      <c r="L19">
        <v>653.15250000000003</v>
      </c>
      <c r="M19">
        <v>92</v>
      </c>
      <c r="N19">
        <v>118.125</v>
      </c>
      <c r="O19">
        <v>123.66562500000001</v>
      </c>
      <c r="P19">
        <v>125.25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279.18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18.229800000000001</v>
      </c>
      <c r="AE19">
        <v>33.357999999999997</v>
      </c>
      <c r="AF19">
        <v>8.8740000000000006</v>
      </c>
      <c r="AG19">
        <v>38.8752</v>
      </c>
      <c r="AH19">
        <v>46.781799999999997</v>
      </c>
      <c r="AI19">
        <v>0</v>
      </c>
      <c r="AJ19">
        <v>0</v>
      </c>
      <c r="AK19">
        <v>50.76</v>
      </c>
      <c r="AL19">
        <v>75.53</v>
      </c>
      <c r="AM19">
        <v>5.2786799999999996</v>
      </c>
      <c r="AN19">
        <v>0.65042</v>
      </c>
      <c r="AO19">
        <v>28.518000000000001</v>
      </c>
      <c r="AP19">
        <v>11.529</v>
      </c>
      <c r="AQ19">
        <v>0</v>
      </c>
      <c r="AR19">
        <v>10.7616</v>
      </c>
      <c r="AS19">
        <v>0</v>
      </c>
      <c r="AT19">
        <v>9.8879999999999999</v>
      </c>
      <c r="AU19">
        <v>0</v>
      </c>
      <c r="AV19">
        <v>39.164999999999999</v>
      </c>
      <c r="AW19">
        <v>34.752000000000002</v>
      </c>
      <c r="AX19">
        <v>0</v>
      </c>
      <c r="AY19">
        <v>0</v>
      </c>
      <c r="AZ19">
        <f t="shared" si="0"/>
        <v>86.169999999999987</v>
      </c>
      <c r="BA19">
        <f t="shared" si="1"/>
        <v>2524.7752330000003</v>
      </c>
      <c r="BD19">
        <v>22.05</v>
      </c>
      <c r="BE19">
        <v>8.67</v>
      </c>
      <c r="BF19">
        <v>3.51</v>
      </c>
      <c r="BG19">
        <v>0</v>
      </c>
      <c r="BH19">
        <v>6.94</v>
      </c>
      <c r="BI19">
        <v>8.15</v>
      </c>
      <c r="BJ19">
        <v>4.24</v>
      </c>
      <c r="BK19">
        <v>4.03</v>
      </c>
      <c r="BL19">
        <v>1</v>
      </c>
      <c r="BM19">
        <v>0</v>
      </c>
      <c r="BN19">
        <v>0</v>
      </c>
      <c r="BO19">
        <v>18.149999999999999</v>
      </c>
      <c r="BP19">
        <v>4.46</v>
      </c>
      <c r="BQ19">
        <v>0</v>
      </c>
      <c r="BR19">
        <v>4.51</v>
      </c>
      <c r="BS19">
        <v>0.46</v>
      </c>
      <c r="BT19">
        <v>0</v>
      </c>
      <c r="BU19">
        <v>0</v>
      </c>
      <c r="BV19">
        <v>0</v>
      </c>
      <c r="BW19">
        <f t="shared" si="2"/>
        <v>86.169999999999987</v>
      </c>
    </row>
    <row r="20" spans="1:75">
      <c r="A20" t="s">
        <v>62</v>
      </c>
      <c r="B20">
        <v>0</v>
      </c>
      <c r="C20">
        <v>0</v>
      </c>
      <c r="D20">
        <v>3.6749999999999998</v>
      </c>
      <c r="E20">
        <v>0</v>
      </c>
      <c r="F20">
        <v>34.752000000000002</v>
      </c>
      <c r="G20">
        <v>0</v>
      </c>
      <c r="H20">
        <v>0</v>
      </c>
      <c r="I20">
        <v>72.335999999999999</v>
      </c>
      <c r="J20">
        <v>19.728000000000002</v>
      </c>
      <c r="K20">
        <v>215.533727</v>
      </c>
      <c r="L20">
        <v>653.15250000000003</v>
      </c>
      <c r="M20">
        <v>92</v>
      </c>
      <c r="N20">
        <v>118.125</v>
      </c>
      <c r="O20">
        <v>123.66562500000001</v>
      </c>
      <c r="P20">
        <v>125.25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279.18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18.229800000000001</v>
      </c>
      <c r="AE20">
        <v>33.357999999999997</v>
      </c>
      <c r="AF20">
        <v>8.8740000000000006</v>
      </c>
      <c r="AG20">
        <v>38.8752</v>
      </c>
      <c r="AH20">
        <v>46.781799999999997</v>
      </c>
      <c r="AI20">
        <v>0</v>
      </c>
      <c r="AJ20">
        <v>0</v>
      </c>
      <c r="AK20">
        <v>50.76</v>
      </c>
      <c r="AL20">
        <v>46.48</v>
      </c>
      <c r="AM20">
        <v>5.2786799999999996</v>
      </c>
      <c r="AN20">
        <v>0.65042</v>
      </c>
      <c r="AO20">
        <v>28.518000000000001</v>
      </c>
      <c r="AP20">
        <v>11.529</v>
      </c>
      <c r="AQ20">
        <v>0</v>
      </c>
      <c r="AR20">
        <v>10.7616</v>
      </c>
      <c r="AS20">
        <v>0</v>
      </c>
      <c r="AT20">
        <v>9.8879999999999999</v>
      </c>
      <c r="AU20">
        <v>0</v>
      </c>
      <c r="AV20">
        <v>39.164999999999999</v>
      </c>
      <c r="AW20">
        <v>34.752000000000002</v>
      </c>
      <c r="AX20">
        <v>0</v>
      </c>
      <c r="AY20">
        <v>0</v>
      </c>
      <c r="AZ20">
        <f t="shared" si="0"/>
        <v>86.169999999999987</v>
      </c>
      <c r="BA20">
        <f t="shared" si="1"/>
        <v>2495.7252330000001</v>
      </c>
      <c r="BD20">
        <v>22.05</v>
      </c>
      <c r="BE20">
        <v>8.67</v>
      </c>
      <c r="BF20">
        <v>3.51</v>
      </c>
      <c r="BG20">
        <v>0</v>
      </c>
      <c r="BH20">
        <v>6.94</v>
      </c>
      <c r="BI20">
        <v>8.15</v>
      </c>
      <c r="BJ20">
        <v>4.24</v>
      </c>
      <c r="BK20">
        <v>4.03</v>
      </c>
      <c r="BL20">
        <v>1</v>
      </c>
      <c r="BM20">
        <v>0</v>
      </c>
      <c r="BN20">
        <v>0</v>
      </c>
      <c r="BO20">
        <v>18.149999999999999</v>
      </c>
      <c r="BP20">
        <v>4.46</v>
      </c>
      <c r="BQ20">
        <v>0</v>
      </c>
      <c r="BR20">
        <v>4.51</v>
      </c>
      <c r="BS20">
        <v>0.46</v>
      </c>
      <c r="BT20">
        <v>0</v>
      </c>
      <c r="BU20">
        <v>0</v>
      </c>
      <c r="BV20">
        <v>0</v>
      </c>
      <c r="BW20">
        <f t="shared" si="2"/>
        <v>86.169999999999987</v>
      </c>
    </row>
    <row r="21" spans="1:75">
      <c r="A21" t="s">
        <v>63</v>
      </c>
      <c r="B21">
        <v>0</v>
      </c>
      <c r="C21">
        <v>0</v>
      </c>
      <c r="D21">
        <v>3.6749999999999998</v>
      </c>
      <c r="E21">
        <v>0</v>
      </c>
      <c r="F21">
        <v>34.752000000000002</v>
      </c>
      <c r="G21">
        <v>0</v>
      </c>
      <c r="H21">
        <v>0</v>
      </c>
      <c r="I21">
        <v>72.335999999999999</v>
      </c>
      <c r="J21">
        <v>19.728000000000002</v>
      </c>
      <c r="K21">
        <v>215.533727</v>
      </c>
      <c r="L21">
        <v>653.15250000000003</v>
      </c>
      <c r="M21">
        <v>92</v>
      </c>
      <c r="N21">
        <v>118.125</v>
      </c>
      <c r="O21">
        <v>123.66562500000001</v>
      </c>
      <c r="P21">
        <v>125.25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279.18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13.17004</v>
      </c>
      <c r="AC21">
        <v>9.6778399999999998</v>
      </c>
      <c r="AD21">
        <v>18.229800000000001</v>
      </c>
      <c r="AE21">
        <v>33.357999999999997</v>
      </c>
      <c r="AF21">
        <v>8.8740000000000006</v>
      </c>
      <c r="AG21">
        <v>38.8752</v>
      </c>
      <c r="AH21">
        <v>46.781799999999997</v>
      </c>
      <c r="AI21">
        <v>0</v>
      </c>
      <c r="AJ21">
        <v>0</v>
      </c>
      <c r="AK21">
        <v>50.76</v>
      </c>
      <c r="AL21">
        <v>23.24</v>
      </c>
      <c r="AM21">
        <v>5.2786799999999996</v>
      </c>
      <c r="AN21">
        <v>0.65042</v>
      </c>
      <c r="AO21">
        <v>28.518000000000001</v>
      </c>
      <c r="AP21">
        <v>11.529</v>
      </c>
      <c r="AQ21">
        <v>0</v>
      </c>
      <c r="AR21">
        <v>10.7616</v>
      </c>
      <c r="AS21">
        <v>0</v>
      </c>
      <c r="AT21">
        <v>9.8879999999999999</v>
      </c>
      <c r="AU21">
        <v>0</v>
      </c>
      <c r="AV21">
        <v>39.164999999999999</v>
      </c>
      <c r="AW21">
        <v>34.752000000000002</v>
      </c>
      <c r="AX21">
        <v>0</v>
      </c>
      <c r="AY21">
        <v>0</v>
      </c>
      <c r="AZ21">
        <f t="shared" si="0"/>
        <v>86.169999999999987</v>
      </c>
      <c r="BA21">
        <f t="shared" si="1"/>
        <v>2472.4852329999999</v>
      </c>
      <c r="BD21">
        <v>22.05</v>
      </c>
      <c r="BE21">
        <v>8.67</v>
      </c>
      <c r="BF21">
        <v>3.51</v>
      </c>
      <c r="BG21">
        <v>0</v>
      </c>
      <c r="BH21">
        <v>6.94</v>
      </c>
      <c r="BI21">
        <v>8.15</v>
      </c>
      <c r="BJ21">
        <v>4.24</v>
      </c>
      <c r="BK21">
        <v>4.03</v>
      </c>
      <c r="BL21">
        <v>1</v>
      </c>
      <c r="BM21">
        <v>0</v>
      </c>
      <c r="BN21">
        <v>0</v>
      </c>
      <c r="BO21">
        <v>18.149999999999999</v>
      </c>
      <c r="BP21">
        <v>4.46</v>
      </c>
      <c r="BQ21">
        <v>0</v>
      </c>
      <c r="BR21">
        <v>4.51</v>
      </c>
      <c r="BS21">
        <v>0.46</v>
      </c>
      <c r="BT21">
        <v>0</v>
      </c>
      <c r="BU21">
        <v>0</v>
      </c>
      <c r="BV21">
        <v>0</v>
      </c>
      <c r="BW21">
        <f t="shared" si="2"/>
        <v>86.169999999999987</v>
      </c>
    </row>
    <row r="22" spans="1:75">
      <c r="A22" t="s">
        <v>64</v>
      </c>
      <c r="B22">
        <v>0</v>
      </c>
      <c r="C22">
        <v>0</v>
      </c>
      <c r="D22">
        <v>3.6749999999999998</v>
      </c>
      <c r="E22">
        <v>0</v>
      </c>
      <c r="F22">
        <v>34.752000000000002</v>
      </c>
      <c r="G22">
        <v>0</v>
      </c>
      <c r="H22">
        <v>0</v>
      </c>
      <c r="I22">
        <v>72.335999999999999</v>
      </c>
      <c r="J22">
        <v>19.728000000000002</v>
      </c>
      <c r="K22">
        <v>215.533727</v>
      </c>
      <c r="L22">
        <v>653.15250000000003</v>
      </c>
      <c r="M22">
        <v>92</v>
      </c>
      <c r="N22">
        <v>118.125</v>
      </c>
      <c r="O22">
        <v>123.66562500000001</v>
      </c>
      <c r="P22">
        <v>125.25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279.18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13.17004</v>
      </c>
      <c r="AC22">
        <v>9.6778399999999998</v>
      </c>
      <c r="AD22">
        <v>18.229800000000001</v>
      </c>
      <c r="AE22">
        <v>33.357999999999997</v>
      </c>
      <c r="AF22">
        <v>8.8740000000000006</v>
      </c>
      <c r="AG22">
        <v>38.8752</v>
      </c>
      <c r="AH22">
        <v>46.781799999999997</v>
      </c>
      <c r="AI22">
        <v>3.1825000000000001</v>
      </c>
      <c r="AJ22">
        <v>0</v>
      </c>
      <c r="AK22">
        <v>50.76</v>
      </c>
      <c r="AL22">
        <v>23.24</v>
      </c>
      <c r="AM22">
        <v>5.2786799999999996</v>
      </c>
      <c r="AN22">
        <v>0.65042</v>
      </c>
      <c r="AO22">
        <v>28.518000000000001</v>
      </c>
      <c r="AP22">
        <v>11.529</v>
      </c>
      <c r="AQ22">
        <v>0</v>
      </c>
      <c r="AR22">
        <v>10.7616</v>
      </c>
      <c r="AS22">
        <v>0</v>
      </c>
      <c r="AT22">
        <v>9.8879999999999999</v>
      </c>
      <c r="AU22">
        <v>0</v>
      </c>
      <c r="AV22">
        <v>39.164999999999999</v>
      </c>
      <c r="AW22">
        <v>34.752000000000002</v>
      </c>
      <c r="AX22">
        <v>0</v>
      </c>
      <c r="AY22">
        <v>0</v>
      </c>
      <c r="AZ22">
        <f t="shared" si="0"/>
        <v>86.169999999999987</v>
      </c>
      <c r="BA22">
        <f t="shared" si="1"/>
        <v>2475.6677329999998</v>
      </c>
      <c r="BD22">
        <v>22.05</v>
      </c>
      <c r="BE22">
        <v>8.67</v>
      </c>
      <c r="BF22">
        <v>3.51</v>
      </c>
      <c r="BG22">
        <v>0</v>
      </c>
      <c r="BH22">
        <v>6.94</v>
      </c>
      <c r="BI22">
        <v>8.15</v>
      </c>
      <c r="BJ22">
        <v>4.24</v>
      </c>
      <c r="BK22">
        <v>4.03</v>
      </c>
      <c r="BL22">
        <v>1</v>
      </c>
      <c r="BM22">
        <v>0</v>
      </c>
      <c r="BN22">
        <v>0</v>
      </c>
      <c r="BO22">
        <v>18.149999999999999</v>
      </c>
      <c r="BP22">
        <v>4.46</v>
      </c>
      <c r="BQ22">
        <v>0</v>
      </c>
      <c r="BR22">
        <v>4.51</v>
      </c>
      <c r="BS22">
        <v>0.46</v>
      </c>
      <c r="BT22">
        <v>0</v>
      </c>
      <c r="BU22">
        <v>0</v>
      </c>
      <c r="BV22">
        <v>0</v>
      </c>
      <c r="BW22">
        <f t="shared" si="2"/>
        <v>86.169999999999987</v>
      </c>
    </row>
    <row r="23" spans="1:75">
      <c r="A23" t="s">
        <v>65</v>
      </c>
      <c r="B23">
        <v>0</v>
      </c>
      <c r="C23">
        <v>0</v>
      </c>
      <c r="D23">
        <v>3.6749999999999998</v>
      </c>
      <c r="E23">
        <v>0</v>
      </c>
      <c r="F23">
        <v>34.752000000000002</v>
      </c>
      <c r="G23">
        <v>0</v>
      </c>
      <c r="H23">
        <v>0</v>
      </c>
      <c r="I23">
        <v>72.335999999999999</v>
      </c>
      <c r="J23">
        <v>19.728000000000002</v>
      </c>
      <c r="K23">
        <v>215.533727</v>
      </c>
      <c r="L23">
        <v>653.15250000000003</v>
      </c>
      <c r="M23">
        <v>92</v>
      </c>
      <c r="N23">
        <v>118.125</v>
      </c>
      <c r="O23">
        <v>123.66562500000001</v>
      </c>
      <c r="P23">
        <v>125.25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279.18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0</v>
      </c>
      <c r="AB23">
        <v>13.17004</v>
      </c>
      <c r="AC23">
        <v>9.6778399999999998</v>
      </c>
      <c r="AD23">
        <v>18.229800000000001</v>
      </c>
      <c r="AE23">
        <v>33.357999999999997</v>
      </c>
      <c r="AF23">
        <v>8.8740000000000006</v>
      </c>
      <c r="AG23">
        <v>38.8752</v>
      </c>
      <c r="AH23">
        <v>46.781799999999997</v>
      </c>
      <c r="AI23">
        <v>3.1825000000000001</v>
      </c>
      <c r="AJ23">
        <v>0</v>
      </c>
      <c r="AK23">
        <v>50.76</v>
      </c>
      <c r="AL23">
        <v>23.24</v>
      </c>
      <c r="AM23">
        <v>5.2786799999999996</v>
      </c>
      <c r="AN23">
        <v>0.65042</v>
      </c>
      <c r="AO23">
        <v>28.518000000000001</v>
      </c>
      <c r="AP23">
        <v>11.529</v>
      </c>
      <c r="AQ23">
        <v>15.561</v>
      </c>
      <c r="AR23">
        <v>10.7616</v>
      </c>
      <c r="AS23">
        <v>0</v>
      </c>
      <c r="AT23">
        <v>9.8879999999999999</v>
      </c>
      <c r="AU23">
        <v>0</v>
      </c>
      <c r="AV23">
        <v>39.164999999999999</v>
      </c>
      <c r="AW23">
        <v>34.752000000000002</v>
      </c>
      <c r="AX23">
        <v>0</v>
      </c>
      <c r="AY23">
        <v>0</v>
      </c>
      <c r="AZ23">
        <f t="shared" si="0"/>
        <v>86.169999999999987</v>
      </c>
      <c r="BA23">
        <f t="shared" si="1"/>
        <v>2491.2287329999999</v>
      </c>
      <c r="BD23">
        <v>22.05</v>
      </c>
      <c r="BE23">
        <v>8.67</v>
      </c>
      <c r="BF23">
        <v>3.51</v>
      </c>
      <c r="BG23">
        <v>0</v>
      </c>
      <c r="BH23">
        <v>6.94</v>
      </c>
      <c r="BI23">
        <v>8.15</v>
      </c>
      <c r="BJ23">
        <v>4.24</v>
      </c>
      <c r="BK23">
        <v>4.03</v>
      </c>
      <c r="BL23">
        <v>1</v>
      </c>
      <c r="BM23">
        <v>0</v>
      </c>
      <c r="BN23">
        <v>0</v>
      </c>
      <c r="BO23">
        <v>18.149999999999999</v>
      </c>
      <c r="BP23">
        <v>4.46</v>
      </c>
      <c r="BQ23">
        <v>0</v>
      </c>
      <c r="BR23">
        <v>4.51</v>
      </c>
      <c r="BS23">
        <v>0.46</v>
      </c>
      <c r="BT23">
        <v>0</v>
      </c>
      <c r="BU23">
        <v>0</v>
      </c>
      <c r="BV23">
        <v>0</v>
      </c>
      <c r="BW23">
        <f t="shared" si="2"/>
        <v>86.169999999999987</v>
      </c>
    </row>
    <row r="24" spans="1:75">
      <c r="A24" t="s">
        <v>66</v>
      </c>
      <c r="B24">
        <v>0</v>
      </c>
      <c r="C24">
        <v>0</v>
      </c>
      <c r="D24">
        <v>3.6749999999999998</v>
      </c>
      <c r="E24">
        <v>0</v>
      </c>
      <c r="F24">
        <v>34.752000000000002</v>
      </c>
      <c r="G24">
        <v>0</v>
      </c>
      <c r="H24">
        <v>0</v>
      </c>
      <c r="I24">
        <v>72.335999999999999</v>
      </c>
      <c r="J24">
        <v>19.728000000000002</v>
      </c>
      <c r="K24">
        <v>215.533727</v>
      </c>
      <c r="L24">
        <v>653.15250000000003</v>
      </c>
      <c r="M24">
        <v>92</v>
      </c>
      <c r="N24">
        <v>118.125</v>
      </c>
      <c r="O24">
        <v>123.66562500000001</v>
      </c>
      <c r="P24">
        <v>125.25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279.18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12.64</v>
      </c>
      <c r="AB24">
        <v>13.17004</v>
      </c>
      <c r="AC24">
        <v>9.6778399999999998</v>
      </c>
      <c r="AD24">
        <v>18.229800000000001</v>
      </c>
      <c r="AE24">
        <v>33.357999999999997</v>
      </c>
      <c r="AF24">
        <v>8.8740000000000006</v>
      </c>
      <c r="AG24">
        <v>38.8752</v>
      </c>
      <c r="AH24">
        <v>46.781799999999997</v>
      </c>
      <c r="AI24">
        <v>3.1825000000000001</v>
      </c>
      <c r="AJ24">
        <v>0</v>
      </c>
      <c r="AK24">
        <v>50.76</v>
      </c>
      <c r="AL24">
        <v>23.24</v>
      </c>
      <c r="AM24">
        <v>5.2786799999999996</v>
      </c>
      <c r="AN24">
        <v>0.65042</v>
      </c>
      <c r="AO24">
        <v>28.518000000000001</v>
      </c>
      <c r="AP24">
        <v>11.529</v>
      </c>
      <c r="AQ24">
        <v>15.561</v>
      </c>
      <c r="AR24">
        <v>29.5944</v>
      </c>
      <c r="AS24">
        <v>0</v>
      </c>
      <c r="AT24">
        <v>9.8879999999999999</v>
      </c>
      <c r="AU24">
        <v>0</v>
      </c>
      <c r="AV24">
        <v>39.164999999999999</v>
      </c>
      <c r="AW24">
        <v>34.752000000000002</v>
      </c>
      <c r="AX24">
        <v>0</v>
      </c>
      <c r="AY24">
        <v>0</v>
      </c>
      <c r="AZ24">
        <f t="shared" si="0"/>
        <v>86.169999999999987</v>
      </c>
      <c r="BA24">
        <f t="shared" si="1"/>
        <v>2522.7015329999999</v>
      </c>
      <c r="BD24">
        <v>22.05</v>
      </c>
      <c r="BE24">
        <v>8.67</v>
      </c>
      <c r="BF24">
        <v>3.51</v>
      </c>
      <c r="BG24">
        <v>0</v>
      </c>
      <c r="BH24">
        <v>6.94</v>
      </c>
      <c r="BI24">
        <v>8.15</v>
      </c>
      <c r="BJ24">
        <v>4.24</v>
      </c>
      <c r="BK24">
        <v>4.03</v>
      </c>
      <c r="BL24">
        <v>1</v>
      </c>
      <c r="BM24">
        <v>0</v>
      </c>
      <c r="BN24">
        <v>0</v>
      </c>
      <c r="BO24">
        <v>18.149999999999999</v>
      </c>
      <c r="BP24">
        <v>4.46</v>
      </c>
      <c r="BQ24">
        <v>0</v>
      </c>
      <c r="BR24">
        <v>4.51</v>
      </c>
      <c r="BS24">
        <v>0.46</v>
      </c>
      <c r="BT24">
        <v>0</v>
      </c>
      <c r="BU24">
        <v>0</v>
      </c>
      <c r="BV24">
        <v>0</v>
      </c>
      <c r="BW24">
        <f t="shared" si="2"/>
        <v>86.169999999999987</v>
      </c>
    </row>
    <row r="25" spans="1:75">
      <c r="A25" t="s">
        <v>67</v>
      </c>
      <c r="B25">
        <v>0</v>
      </c>
      <c r="C25">
        <v>0</v>
      </c>
      <c r="D25">
        <v>3.6749999999999998</v>
      </c>
      <c r="E25">
        <v>0</v>
      </c>
      <c r="F25">
        <v>34.752000000000002</v>
      </c>
      <c r="G25">
        <v>0</v>
      </c>
      <c r="H25">
        <v>0</v>
      </c>
      <c r="I25">
        <v>72.335999999999999</v>
      </c>
      <c r="J25">
        <v>19.728000000000002</v>
      </c>
      <c r="K25">
        <v>215.533727</v>
      </c>
      <c r="L25">
        <v>653.15250000000003</v>
      </c>
      <c r="M25">
        <v>92</v>
      </c>
      <c r="N25">
        <v>118.125</v>
      </c>
      <c r="O25">
        <v>123.66562500000001</v>
      </c>
      <c r="P25">
        <v>125.25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279.18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12.64</v>
      </c>
      <c r="AB25">
        <v>13.17004</v>
      </c>
      <c r="AC25">
        <v>19.35568</v>
      </c>
      <c r="AD25">
        <v>18.229800000000001</v>
      </c>
      <c r="AE25">
        <v>33.357999999999997</v>
      </c>
      <c r="AF25">
        <v>8.8740000000000006</v>
      </c>
      <c r="AG25">
        <v>38.8752</v>
      </c>
      <c r="AH25">
        <v>46.781799999999997</v>
      </c>
      <c r="AI25">
        <v>14.003</v>
      </c>
      <c r="AJ25">
        <v>0</v>
      </c>
      <c r="AK25">
        <v>50.76</v>
      </c>
      <c r="AL25">
        <v>23.24</v>
      </c>
      <c r="AM25">
        <v>10.557359999999999</v>
      </c>
      <c r="AN25">
        <v>0.65042</v>
      </c>
      <c r="AO25">
        <v>28.518000000000001</v>
      </c>
      <c r="AP25">
        <v>11.529</v>
      </c>
      <c r="AQ25">
        <v>15.561</v>
      </c>
      <c r="AR25">
        <v>29.5944</v>
      </c>
      <c r="AS25">
        <v>0</v>
      </c>
      <c r="AT25">
        <v>9.8879999999999999</v>
      </c>
      <c r="AU25">
        <v>0</v>
      </c>
      <c r="AV25">
        <v>39.164999999999999</v>
      </c>
      <c r="AW25">
        <v>34.752000000000002</v>
      </c>
      <c r="AX25">
        <v>0</v>
      </c>
      <c r="AY25">
        <v>0</v>
      </c>
      <c r="AZ25">
        <f t="shared" si="0"/>
        <v>86.169999999999987</v>
      </c>
      <c r="BA25">
        <f t="shared" si="1"/>
        <v>2548.4785529999999</v>
      </c>
      <c r="BD25">
        <v>22.05</v>
      </c>
      <c r="BE25">
        <v>8.67</v>
      </c>
      <c r="BF25">
        <v>3.51</v>
      </c>
      <c r="BG25">
        <v>0</v>
      </c>
      <c r="BH25">
        <v>6.94</v>
      </c>
      <c r="BI25">
        <v>8.15</v>
      </c>
      <c r="BJ25">
        <v>4.24</v>
      </c>
      <c r="BK25">
        <v>4.03</v>
      </c>
      <c r="BL25">
        <v>1</v>
      </c>
      <c r="BM25">
        <v>0</v>
      </c>
      <c r="BN25">
        <v>0</v>
      </c>
      <c r="BO25">
        <v>18.149999999999999</v>
      </c>
      <c r="BP25">
        <v>4.46</v>
      </c>
      <c r="BQ25">
        <v>0</v>
      </c>
      <c r="BR25">
        <v>4.51</v>
      </c>
      <c r="BS25">
        <v>0.46</v>
      </c>
      <c r="BT25">
        <v>0</v>
      </c>
      <c r="BU25">
        <v>0</v>
      </c>
      <c r="BV25">
        <v>0</v>
      </c>
      <c r="BW25">
        <f t="shared" si="2"/>
        <v>86.169999999999987</v>
      </c>
    </row>
    <row r="26" spans="1:75">
      <c r="A26" t="s">
        <v>68</v>
      </c>
      <c r="B26">
        <v>0</v>
      </c>
      <c r="C26">
        <v>0</v>
      </c>
      <c r="D26">
        <v>3.6749999999999998</v>
      </c>
      <c r="E26">
        <v>0</v>
      </c>
      <c r="F26">
        <v>34.752000000000002</v>
      </c>
      <c r="G26">
        <v>0</v>
      </c>
      <c r="H26">
        <v>0</v>
      </c>
      <c r="I26">
        <v>72.335999999999999</v>
      </c>
      <c r="J26">
        <v>19.728000000000002</v>
      </c>
      <c r="K26">
        <v>215.533727</v>
      </c>
      <c r="L26">
        <v>653.15250000000003</v>
      </c>
      <c r="M26">
        <v>92</v>
      </c>
      <c r="N26">
        <v>118.125</v>
      </c>
      <c r="O26">
        <v>123.66562500000001</v>
      </c>
      <c r="P26">
        <v>125.25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279.18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12.64</v>
      </c>
      <c r="AB26">
        <v>26.34008</v>
      </c>
      <c r="AC26">
        <v>19.35568</v>
      </c>
      <c r="AD26">
        <v>18.229800000000001</v>
      </c>
      <c r="AE26">
        <v>33.357999999999997</v>
      </c>
      <c r="AF26">
        <v>8.8740000000000006</v>
      </c>
      <c r="AG26">
        <v>38.8752</v>
      </c>
      <c r="AH26">
        <v>46.781799999999997</v>
      </c>
      <c r="AI26">
        <v>15.276</v>
      </c>
      <c r="AJ26">
        <v>0</v>
      </c>
      <c r="AK26">
        <v>50.76</v>
      </c>
      <c r="AL26">
        <v>23.24</v>
      </c>
      <c r="AM26">
        <v>15.740064</v>
      </c>
      <c r="AN26">
        <v>0.65042</v>
      </c>
      <c r="AO26">
        <v>28.518000000000001</v>
      </c>
      <c r="AP26">
        <v>11.529</v>
      </c>
      <c r="AQ26">
        <v>29.61</v>
      </c>
      <c r="AR26">
        <v>29.5944</v>
      </c>
      <c r="AS26">
        <v>0</v>
      </c>
      <c r="AT26">
        <v>9.8879999999999999</v>
      </c>
      <c r="AU26">
        <v>0</v>
      </c>
      <c r="AV26">
        <v>39.164999999999999</v>
      </c>
      <c r="AW26">
        <v>34.752000000000002</v>
      </c>
      <c r="AX26">
        <v>0</v>
      </c>
      <c r="AY26">
        <v>0</v>
      </c>
      <c r="AZ26">
        <f t="shared" si="0"/>
        <v>86.3</v>
      </c>
      <c r="BA26">
        <f t="shared" si="1"/>
        <v>2582.2832970000004</v>
      </c>
      <c r="BD26">
        <v>22.05</v>
      </c>
      <c r="BE26">
        <v>8.67</v>
      </c>
      <c r="BF26">
        <v>3.51</v>
      </c>
      <c r="BG26">
        <v>0</v>
      </c>
      <c r="BH26">
        <v>6.94</v>
      </c>
      <c r="BI26">
        <v>8.15</v>
      </c>
      <c r="BJ26">
        <v>4.24</v>
      </c>
      <c r="BK26">
        <v>4.13</v>
      </c>
      <c r="BL26">
        <v>1.03</v>
      </c>
      <c r="BM26">
        <v>0</v>
      </c>
      <c r="BN26">
        <v>0</v>
      </c>
      <c r="BO26">
        <v>18.149999999999999</v>
      </c>
      <c r="BP26">
        <v>4.46</v>
      </c>
      <c r="BQ26">
        <v>0</v>
      </c>
      <c r="BR26">
        <v>4.51</v>
      </c>
      <c r="BS26">
        <v>0.46</v>
      </c>
      <c r="BT26">
        <v>0</v>
      </c>
      <c r="BU26">
        <v>0</v>
      </c>
      <c r="BV26">
        <v>0</v>
      </c>
      <c r="BW26">
        <f t="shared" si="2"/>
        <v>86.3</v>
      </c>
    </row>
    <row r="27" spans="1:75">
      <c r="A27" t="s">
        <v>69</v>
      </c>
      <c r="B27">
        <v>0</v>
      </c>
      <c r="C27">
        <v>0</v>
      </c>
      <c r="D27">
        <v>2.1</v>
      </c>
      <c r="E27">
        <v>0</v>
      </c>
      <c r="F27">
        <v>34.752000000000002</v>
      </c>
      <c r="G27">
        <v>0</v>
      </c>
      <c r="H27">
        <v>0</v>
      </c>
      <c r="I27">
        <v>72.335999999999999</v>
      </c>
      <c r="J27">
        <v>19.728000000000002</v>
      </c>
      <c r="K27">
        <v>215.533727</v>
      </c>
      <c r="L27">
        <v>653.15250000000003</v>
      </c>
      <c r="M27">
        <v>92</v>
      </c>
      <c r="N27">
        <v>118.125</v>
      </c>
      <c r="O27">
        <v>123.66562500000001</v>
      </c>
      <c r="P27">
        <v>125.25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279.18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12.64</v>
      </c>
      <c r="AB27">
        <v>26.34008</v>
      </c>
      <c r="AC27">
        <v>19.35568</v>
      </c>
      <c r="AD27">
        <v>18.229800000000001</v>
      </c>
      <c r="AE27">
        <v>33.357999999999997</v>
      </c>
      <c r="AF27">
        <v>8.8740000000000006</v>
      </c>
      <c r="AG27">
        <v>38.8752</v>
      </c>
      <c r="AH27">
        <v>46.781799999999997</v>
      </c>
      <c r="AI27">
        <v>48.883200000000002</v>
      </c>
      <c r="AJ27">
        <v>0</v>
      </c>
      <c r="AK27">
        <v>50.76</v>
      </c>
      <c r="AL27">
        <v>23.24</v>
      </c>
      <c r="AM27">
        <v>15.740064</v>
      </c>
      <c r="AN27">
        <v>0.65042</v>
      </c>
      <c r="AO27">
        <v>28.518000000000001</v>
      </c>
      <c r="AP27">
        <v>11.529</v>
      </c>
      <c r="AQ27">
        <v>29.61</v>
      </c>
      <c r="AR27">
        <v>29.5944</v>
      </c>
      <c r="AS27">
        <v>0</v>
      </c>
      <c r="AT27">
        <v>9.8879999999999999</v>
      </c>
      <c r="AU27">
        <v>0</v>
      </c>
      <c r="AV27">
        <v>40.74</v>
      </c>
      <c r="AW27">
        <v>34.752000000000002</v>
      </c>
      <c r="AX27">
        <v>0</v>
      </c>
      <c r="AY27">
        <v>0</v>
      </c>
      <c r="AZ27">
        <f t="shared" si="0"/>
        <v>86.3</v>
      </c>
      <c r="BA27">
        <f t="shared" si="1"/>
        <v>2615.8904970000003</v>
      </c>
      <c r="BD27">
        <v>22.05</v>
      </c>
      <c r="BE27">
        <v>8.67</v>
      </c>
      <c r="BF27">
        <v>3.51</v>
      </c>
      <c r="BG27">
        <v>0</v>
      </c>
      <c r="BH27">
        <v>6.94</v>
      </c>
      <c r="BI27">
        <v>8.15</v>
      </c>
      <c r="BJ27">
        <v>4.24</v>
      </c>
      <c r="BK27">
        <v>4.13</v>
      </c>
      <c r="BL27">
        <v>1.03</v>
      </c>
      <c r="BM27">
        <v>0</v>
      </c>
      <c r="BN27">
        <v>0</v>
      </c>
      <c r="BO27">
        <v>18.149999999999999</v>
      </c>
      <c r="BP27">
        <v>4.46</v>
      </c>
      <c r="BQ27">
        <v>0</v>
      </c>
      <c r="BR27">
        <v>4.51</v>
      </c>
      <c r="BS27">
        <v>0.46</v>
      </c>
      <c r="BT27">
        <v>0</v>
      </c>
      <c r="BU27">
        <v>0</v>
      </c>
      <c r="BV27">
        <v>0</v>
      </c>
      <c r="BW27">
        <f t="shared" si="2"/>
        <v>86.3</v>
      </c>
    </row>
    <row r="28" spans="1:75">
      <c r="A28" t="s">
        <v>70</v>
      </c>
      <c r="B28">
        <v>0</v>
      </c>
      <c r="C28">
        <v>0</v>
      </c>
      <c r="D28">
        <v>2.1</v>
      </c>
      <c r="E28">
        <v>0</v>
      </c>
      <c r="F28">
        <v>34.752000000000002</v>
      </c>
      <c r="G28">
        <v>0</v>
      </c>
      <c r="H28">
        <v>0</v>
      </c>
      <c r="I28">
        <v>72.335999999999999</v>
      </c>
      <c r="J28">
        <v>19.728000000000002</v>
      </c>
      <c r="K28">
        <v>215.533727</v>
      </c>
      <c r="L28">
        <v>653.15250000000003</v>
      </c>
      <c r="M28">
        <v>92</v>
      </c>
      <c r="N28">
        <v>118.125</v>
      </c>
      <c r="O28">
        <v>123.66562500000001</v>
      </c>
      <c r="P28">
        <v>125.25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279.18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12.64</v>
      </c>
      <c r="AB28">
        <v>26.34008</v>
      </c>
      <c r="AC28">
        <v>19.35568</v>
      </c>
      <c r="AD28">
        <v>18.229800000000001</v>
      </c>
      <c r="AE28">
        <v>33.357999999999997</v>
      </c>
      <c r="AF28">
        <v>8.8740000000000006</v>
      </c>
      <c r="AG28">
        <v>38.8752</v>
      </c>
      <c r="AH28">
        <v>46.781799999999997</v>
      </c>
      <c r="AI28">
        <v>48.883200000000002</v>
      </c>
      <c r="AJ28">
        <v>0</v>
      </c>
      <c r="AK28">
        <v>50.76</v>
      </c>
      <c r="AL28">
        <v>23.24</v>
      </c>
      <c r="AM28">
        <v>15.740064</v>
      </c>
      <c r="AN28">
        <v>0.65042</v>
      </c>
      <c r="AO28">
        <v>28.518000000000001</v>
      </c>
      <c r="AP28">
        <v>11.529</v>
      </c>
      <c r="AQ28">
        <v>46.683</v>
      </c>
      <c r="AR28">
        <v>10.7616</v>
      </c>
      <c r="AS28">
        <v>0</v>
      </c>
      <c r="AT28">
        <v>9.8879999999999999</v>
      </c>
      <c r="AU28">
        <v>0</v>
      </c>
      <c r="AV28">
        <v>40.74</v>
      </c>
      <c r="AW28">
        <v>34.752000000000002</v>
      </c>
      <c r="AX28">
        <v>0</v>
      </c>
      <c r="AY28">
        <v>0</v>
      </c>
      <c r="AZ28">
        <f t="shared" si="0"/>
        <v>86.3</v>
      </c>
      <c r="BA28">
        <f t="shared" si="1"/>
        <v>2614.1306970000001</v>
      </c>
      <c r="BD28">
        <v>22.05</v>
      </c>
      <c r="BE28">
        <v>8.67</v>
      </c>
      <c r="BF28">
        <v>3.51</v>
      </c>
      <c r="BG28">
        <v>0</v>
      </c>
      <c r="BH28">
        <v>6.94</v>
      </c>
      <c r="BI28">
        <v>8.15</v>
      </c>
      <c r="BJ28">
        <v>4.24</v>
      </c>
      <c r="BK28">
        <v>4.13</v>
      </c>
      <c r="BL28">
        <v>1.03</v>
      </c>
      <c r="BM28">
        <v>0</v>
      </c>
      <c r="BN28">
        <v>0</v>
      </c>
      <c r="BO28">
        <v>18.149999999999999</v>
      </c>
      <c r="BP28">
        <v>4.46</v>
      </c>
      <c r="BQ28">
        <v>0</v>
      </c>
      <c r="BR28">
        <v>4.51</v>
      </c>
      <c r="BS28">
        <v>0.46</v>
      </c>
      <c r="BT28">
        <v>0</v>
      </c>
      <c r="BU28">
        <v>0</v>
      </c>
      <c r="BV28">
        <v>0</v>
      </c>
      <c r="BW28">
        <f t="shared" si="2"/>
        <v>86.3</v>
      </c>
    </row>
    <row r="29" spans="1:75">
      <c r="A29" t="s">
        <v>71</v>
      </c>
      <c r="B29">
        <v>0</v>
      </c>
      <c r="C29">
        <v>0</v>
      </c>
      <c r="D29">
        <v>2.1</v>
      </c>
      <c r="E29">
        <v>0</v>
      </c>
      <c r="F29">
        <v>34.752000000000002</v>
      </c>
      <c r="G29">
        <v>0</v>
      </c>
      <c r="H29">
        <v>0</v>
      </c>
      <c r="I29">
        <v>72.335999999999999</v>
      </c>
      <c r="J29">
        <v>19.728000000000002</v>
      </c>
      <c r="K29">
        <v>215.533727</v>
      </c>
      <c r="L29">
        <v>653.15250000000003</v>
      </c>
      <c r="M29">
        <v>92</v>
      </c>
      <c r="N29">
        <v>118.125</v>
      </c>
      <c r="O29">
        <v>123.66562500000001</v>
      </c>
      <c r="P29">
        <v>125.25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279.18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12.64</v>
      </c>
      <c r="AB29">
        <v>26.34008</v>
      </c>
      <c r="AC29">
        <v>19.35568</v>
      </c>
      <c r="AD29">
        <v>27.3447</v>
      </c>
      <c r="AE29">
        <v>33.357999999999997</v>
      </c>
      <c r="AF29">
        <v>8.8740000000000006</v>
      </c>
      <c r="AG29">
        <v>38.8752</v>
      </c>
      <c r="AH29">
        <v>46.781799999999997</v>
      </c>
      <c r="AI29">
        <v>48.883200000000002</v>
      </c>
      <c r="AJ29">
        <v>0</v>
      </c>
      <c r="AK29">
        <v>50.76</v>
      </c>
      <c r="AL29">
        <v>23.24</v>
      </c>
      <c r="AM29">
        <v>15.740064</v>
      </c>
      <c r="AN29">
        <v>0.65042</v>
      </c>
      <c r="AO29">
        <v>28.518000000000001</v>
      </c>
      <c r="AP29">
        <v>11.529</v>
      </c>
      <c r="AQ29">
        <v>62.244</v>
      </c>
      <c r="AR29">
        <v>10.7616</v>
      </c>
      <c r="AS29">
        <v>0</v>
      </c>
      <c r="AT29">
        <v>9.8879999999999999</v>
      </c>
      <c r="AU29">
        <v>0</v>
      </c>
      <c r="AV29">
        <v>40.74</v>
      </c>
      <c r="AW29">
        <v>34.752000000000002</v>
      </c>
      <c r="AX29">
        <v>0</v>
      </c>
      <c r="AY29">
        <v>0</v>
      </c>
      <c r="AZ29">
        <f t="shared" si="0"/>
        <v>86.3</v>
      </c>
      <c r="BA29">
        <f t="shared" si="1"/>
        <v>2638.8065970000002</v>
      </c>
      <c r="BD29">
        <v>22.05</v>
      </c>
      <c r="BE29">
        <v>8.67</v>
      </c>
      <c r="BF29">
        <v>3.51</v>
      </c>
      <c r="BG29">
        <v>0</v>
      </c>
      <c r="BH29">
        <v>6.94</v>
      </c>
      <c r="BI29">
        <v>8.15</v>
      </c>
      <c r="BJ29">
        <v>4.24</v>
      </c>
      <c r="BK29">
        <v>4.13</v>
      </c>
      <c r="BL29">
        <v>1.03</v>
      </c>
      <c r="BM29">
        <v>0</v>
      </c>
      <c r="BN29">
        <v>0</v>
      </c>
      <c r="BO29">
        <v>18.149999999999999</v>
      </c>
      <c r="BP29">
        <v>4.46</v>
      </c>
      <c r="BQ29">
        <v>0</v>
      </c>
      <c r="BR29">
        <v>4.51</v>
      </c>
      <c r="BS29">
        <v>0.46</v>
      </c>
      <c r="BT29">
        <v>0</v>
      </c>
      <c r="BU29">
        <v>0</v>
      </c>
      <c r="BV29">
        <v>0</v>
      </c>
      <c r="BW29">
        <f t="shared" si="2"/>
        <v>86.3</v>
      </c>
    </row>
    <row r="30" spans="1:75">
      <c r="A30" t="s">
        <v>72</v>
      </c>
      <c r="B30">
        <v>0</v>
      </c>
      <c r="C30">
        <v>0</v>
      </c>
      <c r="D30">
        <v>2.1</v>
      </c>
      <c r="E30">
        <v>0</v>
      </c>
      <c r="F30">
        <v>34.752000000000002</v>
      </c>
      <c r="G30">
        <v>0</v>
      </c>
      <c r="H30">
        <v>0</v>
      </c>
      <c r="I30">
        <v>72.335999999999999</v>
      </c>
      <c r="J30">
        <v>19.728000000000002</v>
      </c>
      <c r="K30">
        <v>215.533727</v>
      </c>
      <c r="L30">
        <v>653.15250000000003</v>
      </c>
      <c r="M30">
        <v>92</v>
      </c>
      <c r="N30">
        <v>118.125</v>
      </c>
      <c r="O30">
        <v>123.66562500000001</v>
      </c>
      <c r="P30">
        <v>125.25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279.18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12.64</v>
      </c>
      <c r="AB30">
        <v>26.34008</v>
      </c>
      <c r="AC30">
        <v>19.35568</v>
      </c>
      <c r="AD30">
        <v>27.3447</v>
      </c>
      <c r="AE30">
        <v>33.357999999999997</v>
      </c>
      <c r="AF30">
        <v>8.8740000000000006</v>
      </c>
      <c r="AG30">
        <v>38.8752</v>
      </c>
      <c r="AH30">
        <v>46.781799999999997</v>
      </c>
      <c r="AI30">
        <v>48.883200000000002</v>
      </c>
      <c r="AJ30">
        <v>0</v>
      </c>
      <c r="AK30">
        <v>50.76</v>
      </c>
      <c r="AL30">
        <v>23.24</v>
      </c>
      <c r="AM30">
        <v>15.740064</v>
      </c>
      <c r="AN30">
        <v>0.65042</v>
      </c>
      <c r="AO30">
        <v>28.518000000000001</v>
      </c>
      <c r="AP30">
        <v>11.529</v>
      </c>
      <c r="AQ30">
        <v>62.244</v>
      </c>
      <c r="AR30">
        <v>10.7616</v>
      </c>
      <c r="AS30">
        <v>0</v>
      </c>
      <c r="AT30">
        <v>9.8879999999999999</v>
      </c>
      <c r="AU30">
        <v>0</v>
      </c>
      <c r="AV30">
        <v>40.74</v>
      </c>
      <c r="AW30">
        <v>34.752000000000002</v>
      </c>
      <c r="AX30">
        <v>0</v>
      </c>
      <c r="AY30">
        <v>0</v>
      </c>
      <c r="AZ30">
        <f t="shared" si="0"/>
        <v>86.3</v>
      </c>
      <c r="BA30">
        <f t="shared" si="1"/>
        <v>2638.8065970000002</v>
      </c>
      <c r="BD30">
        <v>22.05</v>
      </c>
      <c r="BE30">
        <v>8.67</v>
      </c>
      <c r="BF30">
        <v>3.51</v>
      </c>
      <c r="BG30">
        <v>0</v>
      </c>
      <c r="BH30">
        <v>6.94</v>
      </c>
      <c r="BI30">
        <v>8.15</v>
      </c>
      <c r="BJ30">
        <v>4.24</v>
      </c>
      <c r="BK30">
        <v>4.13</v>
      </c>
      <c r="BL30">
        <v>1.03</v>
      </c>
      <c r="BM30">
        <v>0</v>
      </c>
      <c r="BN30">
        <v>0</v>
      </c>
      <c r="BO30">
        <v>18.149999999999999</v>
      </c>
      <c r="BP30">
        <v>4.46</v>
      </c>
      <c r="BQ30">
        <v>0</v>
      </c>
      <c r="BR30">
        <v>4.51</v>
      </c>
      <c r="BS30">
        <v>0.46</v>
      </c>
      <c r="BT30">
        <v>0</v>
      </c>
      <c r="BU30">
        <v>0</v>
      </c>
      <c r="BV30">
        <v>0</v>
      </c>
      <c r="BW30">
        <f t="shared" si="2"/>
        <v>86.3</v>
      </c>
    </row>
    <row r="31" spans="1:75">
      <c r="A31" t="s">
        <v>73</v>
      </c>
      <c r="B31">
        <v>0</v>
      </c>
      <c r="C31">
        <v>0</v>
      </c>
      <c r="D31">
        <v>2.1</v>
      </c>
      <c r="E31">
        <v>0</v>
      </c>
      <c r="F31">
        <v>34.752000000000002</v>
      </c>
      <c r="G31">
        <v>0</v>
      </c>
      <c r="H31">
        <v>0</v>
      </c>
      <c r="I31">
        <v>72.335999999999999</v>
      </c>
      <c r="J31">
        <v>19.728000000000002</v>
      </c>
      <c r="K31">
        <v>215.533727</v>
      </c>
      <c r="L31">
        <v>653.15250000000003</v>
      </c>
      <c r="M31">
        <v>92</v>
      </c>
      <c r="N31">
        <v>118.125</v>
      </c>
      <c r="O31">
        <v>123.66562500000001</v>
      </c>
      <c r="P31">
        <v>125.25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279.18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12.64</v>
      </c>
      <c r="AB31">
        <v>26.34008</v>
      </c>
      <c r="AC31">
        <v>19.35568</v>
      </c>
      <c r="AD31">
        <v>27.3447</v>
      </c>
      <c r="AE31">
        <v>48.112499999999997</v>
      </c>
      <c r="AF31">
        <v>8.8740000000000006</v>
      </c>
      <c r="AG31">
        <v>38.8752</v>
      </c>
      <c r="AH31">
        <v>46.781799999999997</v>
      </c>
      <c r="AI31">
        <v>48.883200000000002</v>
      </c>
      <c r="AJ31">
        <v>0</v>
      </c>
      <c r="AK31">
        <v>50.76</v>
      </c>
      <c r="AL31">
        <v>23.24</v>
      </c>
      <c r="AM31">
        <v>15.740064</v>
      </c>
      <c r="AN31">
        <v>0.65042</v>
      </c>
      <c r="AO31">
        <v>28.518000000000001</v>
      </c>
      <c r="AP31">
        <v>11.529</v>
      </c>
      <c r="AQ31">
        <v>62.244</v>
      </c>
      <c r="AR31">
        <v>10.7616</v>
      </c>
      <c r="AS31">
        <v>0</v>
      </c>
      <c r="AT31">
        <v>11.536</v>
      </c>
      <c r="AU31">
        <v>0</v>
      </c>
      <c r="AV31">
        <v>40.74</v>
      </c>
      <c r="AW31">
        <v>34.752000000000002</v>
      </c>
      <c r="AX31">
        <v>0</v>
      </c>
      <c r="AY31">
        <v>0</v>
      </c>
      <c r="AZ31">
        <f t="shared" si="0"/>
        <v>86.199999999999989</v>
      </c>
      <c r="BA31">
        <f t="shared" si="1"/>
        <v>2655.109097</v>
      </c>
      <c r="BD31">
        <v>22.05</v>
      </c>
      <c r="BE31">
        <v>8.67</v>
      </c>
      <c r="BF31">
        <v>3.51</v>
      </c>
      <c r="BG31">
        <v>0</v>
      </c>
      <c r="BH31">
        <v>6.94</v>
      </c>
      <c r="BI31">
        <v>8.15</v>
      </c>
      <c r="BJ31">
        <v>4.24</v>
      </c>
      <c r="BK31">
        <v>4.0599999999999996</v>
      </c>
      <c r="BL31">
        <v>1</v>
      </c>
      <c r="BM31">
        <v>0</v>
      </c>
      <c r="BN31">
        <v>0</v>
      </c>
      <c r="BO31">
        <v>18.149999999999999</v>
      </c>
      <c r="BP31">
        <v>4.46</v>
      </c>
      <c r="BQ31">
        <v>0</v>
      </c>
      <c r="BR31">
        <v>4.51</v>
      </c>
      <c r="BS31">
        <v>0.46</v>
      </c>
      <c r="BT31">
        <v>0</v>
      </c>
      <c r="BU31">
        <v>0</v>
      </c>
      <c r="BV31">
        <v>0</v>
      </c>
      <c r="BW31">
        <f t="shared" si="2"/>
        <v>86.199999999999989</v>
      </c>
    </row>
    <row r="32" spans="1:75">
      <c r="A32" t="s">
        <v>74</v>
      </c>
      <c r="B32">
        <v>0</v>
      </c>
      <c r="C32">
        <v>0</v>
      </c>
      <c r="D32">
        <v>2.1</v>
      </c>
      <c r="E32">
        <v>0</v>
      </c>
      <c r="F32">
        <v>34.752000000000002</v>
      </c>
      <c r="G32">
        <v>0</v>
      </c>
      <c r="H32">
        <v>0</v>
      </c>
      <c r="I32">
        <v>72.335999999999999</v>
      </c>
      <c r="J32">
        <v>19.728000000000002</v>
      </c>
      <c r="K32">
        <v>215.533727</v>
      </c>
      <c r="L32">
        <v>653.15250000000003</v>
      </c>
      <c r="M32">
        <v>92</v>
      </c>
      <c r="N32">
        <v>118.125</v>
      </c>
      <c r="O32">
        <v>123.66562500000001</v>
      </c>
      <c r="P32">
        <v>125.25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279.18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12.64</v>
      </c>
      <c r="AB32">
        <v>26.34008</v>
      </c>
      <c r="AC32">
        <v>19.35568</v>
      </c>
      <c r="AD32">
        <v>27.3447</v>
      </c>
      <c r="AE32">
        <v>48.112499999999997</v>
      </c>
      <c r="AF32">
        <v>8.8740000000000006</v>
      </c>
      <c r="AG32">
        <v>38.8752</v>
      </c>
      <c r="AH32">
        <v>46.781799999999997</v>
      </c>
      <c r="AI32">
        <v>48.883200000000002</v>
      </c>
      <c r="AJ32">
        <v>0</v>
      </c>
      <c r="AK32">
        <v>50.76</v>
      </c>
      <c r="AL32">
        <v>23.24</v>
      </c>
      <c r="AM32">
        <v>15.740064</v>
      </c>
      <c r="AN32">
        <v>0.65042</v>
      </c>
      <c r="AO32">
        <v>28.518000000000001</v>
      </c>
      <c r="AP32">
        <v>11.529</v>
      </c>
      <c r="AQ32">
        <v>62.244</v>
      </c>
      <c r="AR32">
        <v>10.7616</v>
      </c>
      <c r="AS32">
        <v>0</v>
      </c>
      <c r="AT32">
        <v>11.536</v>
      </c>
      <c r="AU32">
        <v>0</v>
      </c>
      <c r="AV32">
        <v>40.74</v>
      </c>
      <c r="AW32">
        <v>34.752000000000002</v>
      </c>
      <c r="AX32">
        <v>0</v>
      </c>
      <c r="AY32">
        <v>0</v>
      </c>
      <c r="AZ32">
        <f t="shared" si="0"/>
        <v>86.199999999999989</v>
      </c>
      <c r="BA32">
        <f t="shared" si="1"/>
        <v>2655.109097</v>
      </c>
      <c r="BD32">
        <v>22.05</v>
      </c>
      <c r="BE32">
        <v>8.67</v>
      </c>
      <c r="BF32">
        <v>3.51</v>
      </c>
      <c r="BG32">
        <v>0</v>
      </c>
      <c r="BH32">
        <v>6.94</v>
      </c>
      <c r="BI32">
        <v>8.15</v>
      </c>
      <c r="BJ32">
        <v>4.24</v>
      </c>
      <c r="BK32">
        <v>4.0599999999999996</v>
      </c>
      <c r="BL32">
        <v>1</v>
      </c>
      <c r="BM32">
        <v>0</v>
      </c>
      <c r="BN32">
        <v>0</v>
      </c>
      <c r="BO32">
        <v>18.149999999999999</v>
      </c>
      <c r="BP32">
        <v>4.46</v>
      </c>
      <c r="BQ32">
        <v>0</v>
      </c>
      <c r="BR32">
        <v>4.51</v>
      </c>
      <c r="BS32">
        <v>0.46</v>
      </c>
      <c r="BT32">
        <v>0</v>
      </c>
      <c r="BU32">
        <v>0</v>
      </c>
      <c r="BV32">
        <v>0</v>
      </c>
      <c r="BW32">
        <f t="shared" si="2"/>
        <v>86.199999999999989</v>
      </c>
    </row>
    <row r="33" spans="1:75">
      <c r="A33" t="s">
        <v>75</v>
      </c>
      <c r="B33">
        <v>0</v>
      </c>
      <c r="C33">
        <v>0</v>
      </c>
      <c r="D33">
        <v>2.1</v>
      </c>
      <c r="E33">
        <v>0</v>
      </c>
      <c r="F33">
        <v>34.752000000000002</v>
      </c>
      <c r="G33">
        <v>0</v>
      </c>
      <c r="H33">
        <v>0</v>
      </c>
      <c r="I33">
        <v>72.335999999999999</v>
      </c>
      <c r="J33">
        <v>19.728000000000002</v>
      </c>
      <c r="K33">
        <v>215.533727</v>
      </c>
      <c r="L33">
        <v>653.15250000000003</v>
      </c>
      <c r="M33">
        <v>92</v>
      </c>
      <c r="N33">
        <v>118.125</v>
      </c>
      <c r="O33">
        <v>123.66562500000001</v>
      </c>
      <c r="P33">
        <v>125.25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279.18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5.1349999999999998</v>
      </c>
      <c r="AB33">
        <v>26.34008</v>
      </c>
      <c r="AC33">
        <v>19.35568</v>
      </c>
      <c r="AD33">
        <v>27.3447</v>
      </c>
      <c r="AE33">
        <v>48.112499999999997</v>
      </c>
      <c r="AF33">
        <v>8.8740000000000006</v>
      </c>
      <c r="AG33">
        <v>38.8752</v>
      </c>
      <c r="AH33">
        <v>46.781799999999997</v>
      </c>
      <c r="AI33">
        <v>14.003</v>
      </c>
      <c r="AJ33">
        <v>0</v>
      </c>
      <c r="AK33">
        <v>50.76</v>
      </c>
      <c r="AL33">
        <v>23.24</v>
      </c>
      <c r="AM33">
        <v>10.557359999999999</v>
      </c>
      <c r="AN33">
        <v>0.65042</v>
      </c>
      <c r="AO33">
        <v>28.518000000000001</v>
      </c>
      <c r="AP33">
        <v>11.529</v>
      </c>
      <c r="AQ33">
        <v>46.683</v>
      </c>
      <c r="AR33">
        <v>10.7616</v>
      </c>
      <c r="AS33">
        <v>0</v>
      </c>
      <c r="AT33">
        <v>11.536</v>
      </c>
      <c r="AU33">
        <v>0</v>
      </c>
      <c r="AV33">
        <v>40.74</v>
      </c>
      <c r="AW33">
        <v>34.752000000000002</v>
      </c>
      <c r="AX33">
        <v>0</v>
      </c>
      <c r="AY33">
        <v>0</v>
      </c>
      <c r="AZ33">
        <f t="shared" si="0"/>
        <v>86.199999999999989</v>
      </c>
      <c r="BA33">
        <f t="shared" si="1"/>
        <v>2591.9801929999994</v>
      </c>
      <c r="BD33">
        <v>22.05</v>
      </c>
      <c r="BE33">
        <v>8.67</v>
      </c>
      <c r="BF33">
        <v>3.51</v>
      </c>
      <c r="BG33">
        <v>0</v>
      </c>
      <c r="BH33">
        <v>6.94</v>
      </c>
      <c r="BI33">
        <v>8.15</v>
      </c>
      <c r="BJ33">
        <v>4.24</v>
      </c>
      <c r="BK33">
        <v>4.0599999999999996</v>
      </c>
      <c r="BL33">
        <v>1</v>
      </c>
      <c r="BM33">
        <v>0</v>
      </c>
      <c r="BN33">
        <v>0</v>
      </c>
      <c r="BO33">
        <v>18.149999999999999</v>
      </c>
      <c r="BP33">
        <v>4.46</v>
      </c>
      <c r="BQ33">
        <v>0</v>
      </c>
      <c r="BR33">
        <v>4.51</v>
      </c>
      <c r="BS33">
        <v>0.46</v>
      </c>
      <c r="BT33">
        <v>0</v>
      </c>
      <c r="BU33">
        <v>0</v>
      </c>
      <c r="BV33">
        <v>0</v>
      </c>
      <c r="BW33">
        <f t="shared" si="2"/>
        <v>86.199999999999989</v>
      </c>
    </row>
    <row r="34" spans="1:75">
      <c r="A34" t="s">
        <v>76</v>
      </c>
      <c r="B34">
        <v>0</v>
      </c>
      <c r="C34">
        <v>0</v>
      </c>
      <c r="D34">
        <v>2.1</v>
      </c>
      <c r="E34">
        <v>0</v>
      </c>
      <c r="F34">
        <v>34.752000000000002</v>
      </c>
      <c r="G34">
        <v>0</v>
      </c>
      <c r="H34">
        <v>0</v>
      </c>
      <c r="I34">
        <v>72.335999999999999</v>
      </c>
      <c r="J34">
        <v>19.728000000000002</v>
      </c>
      <c r="K34">
        <v>215.533727</v>
      </c>
      <c r="L34">
        <v>653.15250000000003</v>
      </c>
      <c r="M34">
        <v>92</v>
      </c>
      <c r="N34">
        <v>118.125</v>
      </c>
      <c r="O34">
        <v>123.66562500000001</v>
      </c>
      <c r="P34">
        <v>125.25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279.18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26.34008</v>
      </c>
      <c r="AC34">
        <v>19.35568</v>
      </c>
      <c r="AD34">
        <v>27.3447</v>
      </c>
      <c r="AE34">
        <v>48.112499999999997</v>
      </c>
      <c r="AF34">
        <v>8.8740000000000006</v>
      </c>
      <c r="AG34">
        <v>38.8752</v>
      </c>
      <c r="AH34">
        <v>46.781799999999997</v>
      </c>
      <c r="AI34">
        <v>14.003</v>
      </c>
      <c r="AJ34">
        <v>0</v>
      </c>
      <c r="AK34">
        <v>50.76</v>
      </c>
      <c r="AL34">
        <v>23.24</v>
      </c>
      <c r="AM34">
        <v>5.2786799999999996</v>
      </c>
      <c r="AN34">
        <v>0.65042</v>
      </c>
      <c r="AO34">
        <v>28.518000000000001</v>
      </c>
      <c r="AP34">
        <v>11.529</v>
      </c>
      <c r="AQ34">
        <v>46.683</v>
      </c>
      <c r="AR34">
        <v>10.7616</v>
      </c>
      <c r="AS34">
        <v>0</v>
      </c>
      <c r="AT34">
        <v>11.536</v>
      </c>
      <c r="AU34">
        <v>0</v>
      </c>
      <c r="AV34">
        <v>40.74</v>
      </c>
      <c r="AW34">
        <v>34.752000000000002</v>
      </c>
      <c r="AX34">
        <v>0</v>
      </c>
      <c r="AY34">
        <v>0</v>
      </c>
      <c r="AZ34">
        <f t="shared" si="0"/>
        <v>86.199999999999989</v>
      </c>
      <c r="BA34">
        <f t="shared" si="1"/>
        <v>2581.5665129999993</v>
      </c>
      <c r="BD34">
        <v>22.05</v>
      </c>
      <c r="BE34">
        <v>8.67</v>
      </c>
      <c r="BF34">
        <v>3.51</v>
      </c>
      <c r="BG34">
        <v>0</v>
      </c>
      <c r="BH34">
        <v>6.94</v>
      </c>
      <c r="BI34">
        <v>8.15</v>
      </c>
      <c r="BJ34">
        <v>4.24</v>
      </c>
      <c r="BK34">
        <v>4.0599999999999996</v>
      </c>
      <c r="BL34">
        <v>1</v>
      </c>
      <c r="BM34">
        <v>0</v>
      </c>
      <c r="BN34">
        <v>0</v>
      </c>
      <c r="BO34">
        <v>18.149999999999999</v>
      </c>
      <c r="BP34">
        <v>4.46</v>
      </c>
      <c r="BQ34">
        <v>0</v>
      </c>
      <c r="BR34">
        <v>4.51</v>
      </c>
      <c r="BS34">
        <v>0.46</v>
      </c>
      <c r="BT34">
        <v>0</v>
      </c>
      <c r="BU34">
        <v>0</v>
      </c>
      <c r="BV34">
        <v>0</v>
      </c>
      <c r="BW34">
        <f t="shared" si="2"/>
        <v>86.199999999999989</v>
      </c>
    </row>
    <row r="35" spans="1:75">
      <c r="A35" t="s">
        <v>77</v>
      </c>
      <c r="B35">
        <v>0</v>
      </c>
      <c r="C35">
        <v>0</v>
      </c>
      <c r="D35">
        <v>2.1</v>
      </c>
      <c r="E35">
        <v>0</v>
      </c>
      <c r="F35">
        <v>34.752000000000002</v>
      </c>
      <c r="G35">
        <v>0</v>
      </c>
      <c r="H35">
        <v>0</v>
      </c>
      <c r="I35">
        <v>72.335999999999999</v>
      </c>
      <c r="J35">
        <v>19.728000000000002</v>
      </c>
      <c r="K35">
        <v>215.533727</v>
      </c>
      <c r="L35">
        <v>653.15250000000003</v>
      </c>
      <c r="M35">
        <v>92</v>
      </c>
      <c r="N35">
        <v>118.125</v>
      </c>
      <c r="O35">
        <v>123.66562500000001</v>
      </c>
      <c r="P35">
        <v>125.25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279.18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27.3447</v>
      </c>
      <c r="AE35">
        <v>48.112499999999997</v>
      </c>
      <c r="AF35">
        <v>8.8740000000000006</v>
      </c>
      <c r="AG35">
        <v>38.8752</v>
      </c>
      <c r="AH35">
        <v>46.781799999999997</v>
      </c>
      <c r="AI35">
        <v>3.1825000000000001</v>
      </c>
      <c r="AJ35">
        <v>0</v>
      </c>
      <c r="AK35">
        <v>50.76</v>
      </c>
      <c r="AL35">
        <v>23.24</v>
      </c>
      <c r="AM35">
        <v>0</v>
      </c>
      <c r="AN35">
        <v>0.65042</v>
      </c>
      <c r="AO35">
        <v>25.577999999999999</v>
      </c>
      <c r="AP35">
        <v>11.529</v>
      </c>
      <c r="AQ35">
        <v>31.122</v>
      </c>
      <c r="AR35">
        <v>10.7616</v>
      </c>
      <c r="AS35">
        <v>0</v>
      </c>
      <c r="AT35">
        <v>11.536</v>
      </c>
      <c r="AU35">
        <v>0</v>
      </c>
      <c r="AV35">
        <v>40.74</v>
      </c>
      <c r="AW35">
        <v>34.752000000000002</v>
      </c>
      <c r="AX35">
        <v>0</v>
      </c>
      <c r="AY35">
        <v>0</v>
      </c>
      <c r="AZ35">
        <f t="shared" si="0"/>
        <v>86.199999999999989</v>
      </c>
      <c r="BA35">
        <f t="shared" si="1"/>
        <v>2546.9663329999989</v>
      </c>
      <c r="BD35">
        <v>22.05</v>
      </c>
      <c r="BE35">
        <v>8.67</v>
      </c>
      <c r="BF35">
        <v>3.51</v>
      </c>
      <c r="BG35">
        <v>0</v>
      </c>
      <c r="BH35">
        <v>6.94</v>
      </c>
      <c r="BI35">
        <v>8.15</v>
      </c>
      <c r="BJ35">
        <v>4.24</v>
      </c>
      <c r="BK35">
        <v>4.0599999999999996</v>
      </c>
      <c r="BL35">
        <v>1</v>
      </c>
      <c r="BM35">
        <v>0</v>
      </c>
      <c r="BN35">
        <v>0</v>
      </c>
      <c r="BO35">
        <v>18.149999999999999</v>
      </c>
      <c r="BP35">
        <v>4.46</v>
      </c>
      <c r="BQ35">
        <v>0</v>
      </c>
      <c r="BR35">
        <v>4.51</v>
      </c>
      <c r="BS35">
        <v>0.46</v>
      </c>
      <c r="BT35">
        <v>0</v>
      </c>
      <c r="BU35">
        <v>0</v>
      </c>
      <c r="BV35">
        <v>0</v>
      </c>
      <c r="BW35">
        <f t="shared" si="2"/>
        <v>86.199999999999989</v>
      </c>
    </row>
    <row r="36" spans="1:75">
      <c r="A36" t="s">
        <v>78</v>
      </c>
      <c r="B36">
        <v>0</v>
      </c>
      <c r="C36">
        <v>0</v>
      </c>
      <c r="D36">
        <v>2.1</v>
      </c>
      <c r="E36">
        <v>0</v>
      </c>
      <c r="F36">
        <v>34.752000000000002</v>
      </c>
      <c r="G36">
        <v>0</v>
      </c>
      <c r="H36">
        <v>0</v>
      </c>
      <c r="I36">
        <v>72.335999999999999</v>
      </c>
      <c r="J36">
        <v>19.728000000000002</v>
      </c>
      <c r="K36">
        <v>215.533727</v>
      </c>
      <c r="L36">
        <v>653.15250000000003</v>
      </c>
      <c r="M36">
        <v>92</v>
      </c>
      <c r="N36">
        <v>118.125</v>
      </c>
      <c r="O36">
        <v>123.66562500000001</v>
      </c>
      <c r="P36">
        <v>125.25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279.18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26.34008</v>
      </c>
      <c r="AC36">
        <v>19.35568</v>
      </c>
      <c r="AD36">
        <v>27.3447</v>
      </c>
      <c r="AE36">
        <v>48.112499999999997</v>
      </c>
      <c r="AF36">
        <v>8.8740000000000006</v>
      </c>
      <c r="AG36">
        <v>38.8752</v>
      </c>
      <c r="AH36">
        <v>46.781799999999997</v>
      </c>
      <c r="AI36">
        <v>3.1825000000000001</v>
      </c>
      <c r="AJ36">
        <v>0</v>
      </c>
      <c r="AK36">
        <v>50.76</v>
      </c>
      <c r="AL36">
        <v>23.24</v>
      </c>
      <c r="AM36">
        <v>0</v>
      </c>
      <c r="AN36">
        <v>0.65042</v>
      </c>
      <c r="AO36">
        <v>25.577999999999999</v>
      </c>
      <c r="AP36">
        <v>11.529</v>
      </c>
      <c r="AQ36">
        <v>15.561</v>
      </c>
      <c r="AR36">
        <v>10.7616</v>
      </c>
      <c r="AS36">
        <v>0</v>
      </c>
      <c r="AT36">
        <v>11.536</v>
      </c>
      <c r="AU36">
        <v>0</v>
      </c>
      <c r="AV36">
        <v>40.74</v>
      </c>
      <c r="AW36">
        <v>34.752000000000002</v>
      </c>
      <c r="AX36">
        <v>0</v>
      </c>
      <c r="AY36">
        <v>0</v>
      </c>
      <c r="AZ36">
        <f t="shared" si="0"/>
        <v>86.199999999999989</v>
      </c>
      <c r="BA36">
        <f t="shared" si="1"/>
        <v>2531.4053329999992</v>
      </c>
      <c r="BD36">
        <v>22.05</v>
      </c>
      <c r="BE36">
        <v>8.67</v>
      </c>
      <c r="BF36">
        <v>3.51</v>
      </c>
      <c r="BG36">
        <v>0</v>
      </c>
      <c r="BH36">
        <v>6.94</v>
      </c>
      <c r="BI36">
        <v>8.15</v>
      </c>
      <c r="BJ36">
        <v>4.24</v>
      </c>
      <c r="BK36">
        <v>4.0599999999999996</v>
      </c>
      <c r="BL36">
        <v>1</v>
      </c>
      <c r="BM36">
        <v>0</v>
      </c>
      <c r="BN36">
        <v>0</v>
      </c>
      <c r="BO36">
        <v>18.149999999999999</v>
      </c>
      <c r="BP36">
        <v>4.46</v>
      </c>
      <c r="BQ36">
        <v>0</v>
      </c>
      <c r="BR36">
        <v>4.51</v>
      </c>
      <c r="BS36">
        <v>0.46</v>
      </c>
      <c r="BT36">
        <v>0</v>
      </c>
      <c r="BU36">
        <v>0</v>
      </c>
      <c r="BV36">
        <v>0</v>
      </c>
      <c r="BW36">
        <f t="shared" si="2"/>
        <v>86.199999999999989</v>
      </c>
    </row>
    <row r="37" spans="1:75">
      <c r="A37" t="s">
        <v>79</v>
      </c>
      <c r="B37">
        <v>0</v>
      </c>
      <c r="C37">
        <v>0</v>
      </c>
      <c r="D37">
        <v>2.1</v>
      </c>
      <c r="E37">
        <v>0</v>
      </c>
      <c r="F37">
        <v>34.752000000000002</v>
      </c>
      <c r="G37">
        <v>0</v>
      </c>
      <c r="H37">
        <v>0</v>
      </c>
      <c r="I37">
        <v>72.335999999999999</v>
      </c>
      <c r="J37">
        <v>19.728000000000002</v>
      </c>
      <c r="K37">
        <v>215.533727</v>
      </c>
      <c r="L37">
        <v>653.15250000000003</v>
      </c>
      <c r="M37">
        <v>92</v>
      </c>
      <c r="N37">
        <v>118.125</v>
      </c>
      <c r="O37">
        <v>123.66562500000001</v>
      </c>
      <c r="P37">
        <v>125.25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279.18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27.3447</v>
      </c>
      <c r="AE37">
        <v>48.112499999999997</v>
      </c>
      <c r="AF37">
        <v>8.8740000000000006</v>
      </c>
      <c r="AG37">
        <v>38.8752</v>
      </c>
      <c r="AH37">
        <v>46.781799999999997</v>
      </c>
      <c r="AI37">
        <v>0</v>
      </c>
      <c r="AJ37">
        <v>0</v>
      </c>
      <c r="AK37">
        <v>50.76</v>
      </c>
      <c r="AL37">
        <v>23.24</v>
      </c>
      <c r="AM37">
        <v>0</v>
      </c>
      <c r="AN37">
        <v>0.65042</v>
      </c>
      <c r="AO37">
        <v>25.577999999999999</v>
      </c>
      <c r="AP37">
        <v>11.529</v>
      </c>
      <c r="AQ37">
        <v>0</v>
      </c>
      <c r="AR37">
        <v>10.7616</v>
      </c>
      <c r="AS37">
        <v>0</v>
      </c>
      <c r="AT37">
        <v>11.536</v>
      </c>
      <c r="AU37">
        <v>0</v>
      </c>
      <c r="AV37">
        <v>40.74</v>
      </c>
      <c r="AW37">
        <v>34.752000000000002</v>
      </c>
      <c r="AX37">
        <v>0</v>
      </c>
      <c r="AY37">
        <v>0</v>
      </c>
      <c r="AZ37">
        <f t="shared" si="0"/>
        <v>86.309999999999988</v>
      </c>
      <c r="BA37">
        <f t="shared" si="1"/>
        <v>2512.7718329999993</v>
      </c>
      <c r="BD37">
        <v>22.05</v>
      </c>
      <c r="BE37">
        <v>8.67</v>
      </c>
      <c r="BF37">
        <v>3.62</v>
      </c>
      <c r="BG37">
        <v>0</v>
      </c>
      <c r="BH37">
        <v>6.94</v>
      </c>
      <c r="BI37">
        <v>8.15</v>
      </c>
      <c r="BJ37">
        <v>4.24</v>
      </c>
      <c r="BK37">
        <v>4.0599999999999996</v>
      </c>
      <c r="BL37">
        <v>1</v>
      </c>
      <c r="BM37">
        <v>0</v>
      </c>
      <c r="BN37">
        <v>0</v>
      </c>
      <c r="BO37">
        <v>18.149999999999999</v>
      </c>
      <c r="BP37">
        <v>4.46</v>
      </c>
      <c r="BQ37">
        <v>0</v>
      </c>
      <c r="BR37">
        <v>4.51</v>
      </c>
      <c r="BS37">
        <v>0.46</v>
      </c>
      <c r="BT37">
        <v>0</v>
      </c>
      <c r="BU37">
        <v>0</v>
      </c>
      <c r="BV37">
        <v>0</v>
      </c>
      <c r="BW37">
        <f t="shared" si="2"/>
        <v>86.309999999999988</v>
      </c>
    </row>
    <row r="38" spans="1:75">
      <c r="A38" t="s">
        <v>80</v>
      </c>
      <c r="B38">
        <v>0</v>
      </c>
      <c r="C38">
        <v>0</v>
      </c>
      <c r="D38">
        <v>2.1</v>
      </c>
      <c r="E38">
        <v>0</v>
      </c>
      <c r="F38">
        <v>34.752000000000002</v>
      </c>
      <c r="G38">
        <v>0</v>
      </c>
      <c r="H38">
        <v>0</v>
      </c>
      <c r="I38">
        <v>72.335999999999999</v>
      </c>
      <c r="J38">
        <v>19.728000000000002</v>
      </c>
      <c r="K38">
        <v>215.533727</v>
      </c>
      <c r="L38">
        <v>653.15250000000003</v>
      </c>
      <c r="M38">
        <v>92</v>
      </c>
      <c r="N38">
        <v>118.125</v>
      </c>
      <c r="O38">
        <v>123.66562500000001</v>
      </c>
      <c r="P38">
        <v>125.25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279.18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27.3447</v>
      </c>
      <c r="AE38">
        <v>48.112499999999997</v>
      </c>
      <c r="AF38">
        <v>8.8740000000000006</v>
      </c>
      <c r="AG38">
        <v>38.8752</v>
      </c>
      <c r="AH38">
        <v>46.781799999999997</v>
      </c>
      <c r="AI38">
        <v>0</v>
      </c>
      <c r="AJ38">
        <v>0</v>
      </c>
      <c r="AK38">
        <v>50.76</v>
      </c>
      <c r="AL38">
        <v>23.24</v>
      </c>
      <c r="AM38">
        <v>0</v>
      </c>
      <c r="AN38">
        <v>0.65042</v>
      </c>
      <c r="AO38">
        <v>25.577999999999999</v>
      </c>
      <c r="AP38">
        <v>11.529</v>
      </c>
      <c r="AQ38">
        <v>0</v>
      </c>
      <c r="AR38">
        <v>10.7616</v>
      </c>
      <c r="AS38">
        <v>0</v>
      </c>
      <c r="AT38">
        <v>11.536</v>
      </c>
      <c r="AU38">
        <v>0</v>
      </c>
      <c r="AV38">
        <v>40.74</v>
      </c>
      <c r="AW38">
        <v>34.752000000000002</v>
      </c>
      <c r="AX38">
        <v>0</v>
      </c>
      <c r="AY38">
        <v>0</v>
      </c>
      <c r="AZ38">
        <f t="shared" si="0"/>
        <v>86.309999999999988</v>
      </c>
      <c r="BA38">
        <f t="shared" si="1"/>
        <v>2512.7718329999993</v>
      </c>
      <c r="BD38">
        <v>22.05</v>
      </c>
      <c r="BE38">
        <v>8.67</v>
      </c>
      <c r="BF38">
        <v>3.62</v>
      </c>
      <c r="BG38">
        <v>0</v>
      </c>
      <c r="BH38">
        <v>6.94</v>
      </c>
      <c r="BI38">
        <v>8.15</v>
      </c>
      <c r="BJ38">
        <v>4.24</v>
      </c>
      <c r="BK38">
        <v>4.0599999999999996</v>
      </c>
      <c r="BL38">
        <v>1</v>
      </c>
      <c r="BM38">
        <v>0</v>
      </c>
      <c r="BN38">
        <v>0</v>
      </c>
      <c r="BO38">
        <v>18.149999999999999</v>
      </c>
      <c r="BP38">
        <v>4.46</v>
      </c>
      <c r="BQ38">
        <v>0</v>
      </c>
      <c r="BR38">
        <v>4.51</v>
      </c>
      <c r="BS38">
        <v>0.46</v>
      </c>
      <c r="BT38">
        <v>0</v>
      </c>
      <c r="BU38">
        <v>0</v>
      </c>
      <c r="BV38">
        <v>0</v>
      </c>
      <c r="BW38">
        <f t="shared" si="2"/>
        <v>86.309999999999988</v>
      </c>
    </row>
    <row r="39" spans="1:75">
      <c r="A39" t="s">
        <v>81</v>
      </c>
      <c r="B39">
        <v>0</v>
      </c>
      <c r="C39">
        <v>0</v>
      </c>
      <c r="D39">
        <v>2.1</v>
      </c>
      <c r="E39">
        <v>0</v>
      </c>
      <c r="F39">
        <v>34.752000000000002</v>
      </c>
      <c r="G39">
        <v>0</v>
      </c>
      <c r="H39">
        <v>0</v>
      </c>
      <c r="I39">
        <v>72.335999999999999</v>
      </c>
      <c r="J39">
        <v>19.728000000000002</v>
      </c>
      <c r="K39">
        <v>215.533727</v>
      </c>
      <c r="L39">
        <v>653.15250000000003</v>
      </c>
      <c r="M39">
        <v>92</v>
      </c>
      <c r="N39">
        <v>118.125</v>
      </c>
      <c r="O39">
        <v>123.66562500000001</v>
      </c>
      <c r="P39">
        <v>125.25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279.18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27.3447</v>
      </c>
      <c r="AE39">
        <v>48.112499999999997</v>
      </c>
      <c r="AF39">
        <v>8.8740000000000006</v>
      </c>
      <c r="AG39">
        <v>38.8752</v>
      </c>
      <c r="AH39">
        <v>46.781799999999997</v>
      </c>
      <c r="AI39">
        <v>0</v>
      </c>
      <c r="AJ39">
        <v>0</v>
      </c>
      <c r="AK39">
        <v>50.76</v>
      </c>
      <c r="AL39">
        <v>23.24</v>
      </c>
      <c r="AM39">
        <v>0</v>
      </c>
      <c r="AN39">
        <v>0.65042</v>
      </c>
      <c r="AO39">
        <v>24.99</v>
      </c>
      <c r="AP39">
        <v>11.529</v>
      </c>
      <c r="AQ39">
        <v>0</v>
      </c>
      <c r="AR39">
        <v>10.7616</v>
      </c>
      <c r="AS39">
        <v>0</v>
      </c>
      <c r="AT39">
        <v>11.536</v>
      </c>
      <c r="AU39">
        <v>0</v>
      </c>
      <c r="AV39">
        <v>40.74</v>
      </c>
      <c r="AW39">
        <v>34.752000000000002</v>
      </c>
      <c r="AX39">
        <v>0</v>
      </c>
      <c r="AY39">
        <v>0</v>
      </c>
      <c r="AZ39">
        <f t="shared" si="0"/>
        <v>86.36999999999999</v>
      </c>
      <c r="BA39">
        <f t="shared" si="1"/>
        <v>2512.2438329999991</v>
      </c>
      <c r="BD39">
        <v>22.05</v>
      </c>
      <c r="BE39">
        <v>8.67</v>
      </c>
      <c r="BF39">
        <v>3.68</v>
      </c>
      <c r="BG39">
        <v>0</v>
      </c>
      <c r="BH39">
        <v>6.94</v>
      </c>
      <c r="BI39">
        <v>8.15</v>
      </c>
      <c r="BJ39">
        <v>4.24</v>
      </c>
      <c r="BK39">
        <v>4.0599999999999996</v>
      </c>
      <c r="BL39">
        <v>1</v>
      </c>
      <c r="BM39">
        <v>0</v>
      </c>
      <c r="BN39">
        <v>0</v>
      </c>
      <c r="BO39">
        <v>18.149999999999999</v>
      </c>
      <c r="BP39">
        <v>4.46</v>
      </c>
      <c r="BQ39">
        <v>0</v>
      </c>
      <c r="BR39">
        <v>4.51</v>
      </c>
      <c r="BS39">
        <v>0.46</v>
      </c>
      <c r="BT39">
        <v>0</v>
      </c>
      <c r="BU39">
        <v>0</v>
      </c>
      <c r="BV39">
        <v>0</v>
      </c>
      <c r="BW39">
        <f t="shared" si="2"/>
        <v>86.36999999999999</v>
      </c>
    </row>
    <row r="40" spans="1:75">
      <c r="A40" t="s">
        <v>82</v>
      </c>
      <c r="B40">
        <v>0</v>
      </c>
      <c r="C40">
        <v>0</v>
      </c>
      <c r="D40">
        <v>2.1</v>
      </c>
      <c r="E40">
        <v>0</v>
      </c>
      <c r="F40">
        <v>34.752000000000002</v>
      </c>
      <c r="G40">
        <v>0</v>
      </c>
      <c r="H40">
        <v>0</v>
      </c>
      <c r="I40">
        <v>72.335999999999999</v>
      </c>
      <c r="J40">
        <v>19.728000000000002</v>
      </c>
      <c r="K40">
        <v>215.533727</v>
      </c>
      <c r="L40">
        <v>653.15250000000003</v>
      </c>
      <c r="M40">
        <v>92</v>
      </c>
      <c r="N40">
        <v>118.125</v>
      </c>
      <c r="O40">
        <v>123.66562500000001</v>
      </c>
      <c r="P40">
        <v>125.25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279.18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27.3447</v>
      </c>
      <c r="AE40">
        <v>48.112499999999997</v>
      </c>
      <c r="AF40">
        <v>8.8740000000000006</v>
      </c>
      <c r="AG40">
        <v>38.8752</v>
      </c>
      <c r="AH40">
        <v>46.781799999999997</v>
      </c>
      <c r="AI40">
        <v>0</v>
      </c>
      <c r="AJ40">
        <v>0</v>
      </c>
      <c r="AK40">
        <v>50.76</v>
      </c>
      <c r="AL40">
        <v>23.24</v>
      </c>
      <c r="AM40">
        <v>0</v>
      </c>
      <c r="AN40">
        <v>0.65042</v>
      </c>
      <c r="AO40">
        <v>24.99</v>
      </c>
      <c r="AP40">
        <v>11.529</v>
      </c>
      <c r="AQ40">
        <v>0</v>
      </c>
      <c r="AR40">
        <v>10.7616</v>
      </c>
      <c r="AS40">
        <v>0</v>
      </c>
      <c r="AT40">
        <v>11.536</v>
      </c>
      <c r="AU40">
        <v>0</v>
      </c>
      <c r="AV40">
        <v>40.74</v>
      </c>
      <c r="AW40">
        <v>34.752000000000002</v>
      </c>
      <c r="AX40">
        <v>0</v>
      </c>
      <c r="AY40">
        <v>0</v>
      </c>
      <c r="AZ40">
        <f t="shared" si="0"/>
        <v>86.36999999999999</v>
      </c>
      <c r="BA40">
        <f t="shared" si="1"/>
        <v>2512.2438329999991</v>
      </c>
      <c r="BD40">
        <v>22.05</v>
      </c>
      <c r="BE40">
        <v>8.67</v>
      </c>
      <c r="BF40">
        <v>3.68</v>
      </c>
      <c r="BG40">
        <v>0</v>
      </c>
      <c r="BH40">
        <v>6.94</v>
      </c>
      <c r="BI40">
        <v>8.15</v>
      </c>
      <c r="BJ40">
        <v>4.24</v>
      </c>
      <c r="BK40">
        <v>4.0599999999999996</v>
      </c>
      <c r="BL40">
        <v>1</v>
      </c>
      <c r="BM40">
        <v>0</v>
      </c>
      <c r="BN40">
        <v>0</v>
      </c>
      <c r="BO40">
        <v>18.149999999999999</v>
      </c>
      <c r="BP40">
        <v>4.46</v>
      </c>
      <c r="BQ40">
        <v>0</v>
      </c>
      <c r="BR40">
        <v>4.51</v>
      </c>
      <c r="BS40">
        <v>0.46</v>
      </c>
      <c r="BT40">
        <v>0</v>
      </c>
      <c r="BU40">
        <v>0</v>
      </c>
      <c r="BV40">
        <v>0</v>
      </c>
      <c r="BW40">
        <f t="shared" si="2"/>
        <v>86.36999999999999</v>
      </c>
    </row>
    <row r="41" spans="1:75">
      <c r="A41" t="s">
        <v>83</v>
      </c>
      <c r="B41">
        <v>0</v>
      </c>
      <c r="C41">
        <v>0</v>
      </c>
      <c r="D41">
        <v>2.1</v>
      </c>
      <c r="E41">
        <v>0</v>
      </c>
      <c r="F41">
        <v>34.752000000000002</v>
      </c>
      <c r="G41">
        <v>0</v>
      </c>
      <c r="H41">
        <v>0</v>
      </c>
      <c r="I41">
        <v>72.335999999999999</v>
      </c>
      <c r="J41">
        <v>19.728000000000002</v>
      </c>
      <c r="K41">
        <v>215.533727</v>
      </c>
      <c r="L41">
        <v>653.15250000000003</v>
      </c>
      <c r="M41">
        <v>92</v>
      </c>
      <c r="N41">
        <v>118.125</v>
      </c>
      <c r="O41">
        <v>123.66562500000001</v>
      </c>
      <c r="P41">
        <v>125.25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279.18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13.17004</v>
      </c>
      <c r="AC41">
        <v>9.6778399999999998</v>
      </c>
      <c r="AD41">
        <v>27.3447</v>
      </c>
      <c r="AE41">
        <v>48.112499999999997</v>
      </c>
      <c r="AF41">
        <v>8.8740000000000006</v>
      </c>
      <c r="AG41">
        <v>38.8752</v>
      </c>
      <c r="AH41">
        <v>46.781799999999997</v>
      </c>
      <c r="AI41">
        <v>0</v>
      </c>
      <c r="AJ41">
        <v>0</v>
      </c>
      <c r="AK41">
        <v>50.76</v>
      </c>
      <c r="AL41">
        <v>23.24</v>
      </c>
      <c r="AM41">
        <v>0</v>
      </c>
      <c r="AN41">
        <v>0.65042</v>
      </c>
      <c r="AO41">
        <v>24.99</v>
      </c>
      <c r="AP41">
        <v>11.529</v>
      </c>
      <c r="AQ41">
        <v>0</v>
      </c>
      <c r="AR41">
        <v>10.7616</v>
      </c>
      <c r="AS41">
        <v>0</v>
      </c>
      <c r="AT41">
        <v>11.536</v>
      </c>
      <c r="AU41">
        <v>0</v>
      </c>
      <c r="AV41">
        <v>40.74</v>
      </c>
      <c r="AW41">
        <v>34.752000000000002</v>
      </c>
      <c r="AX41">
        <v>0</v>
      </c>
      <c r="AY41">
        <v>0</v>
      </c>
      <c r="AZ41">
        <f t="shared" si="0"/>
        <v>87.259999999999991</v>
      </c>
      <c r="BA41">
        <f t="shared" si="1"/>
        <v>2490.2859529999996</v>
      </c>
      <c r="BD41">
        <v>22.05</v>
      </c>
      <c r="BE41">
        <v>8.67</v>
      </c>
      <c r="BF41">
        <v>3.68</v>
      </c>
      <c r="BG41">
        <v>0</v>
      </c>
      <c r="BH41">
        <v>6.94</v>
      </c>
      <c r="BI41">
        <v>8.15</v>
      </c>
      <c r="BJ41">
        <v>4.24</v>
      </c>
      <c r="BK41">
        <v>4.7699999999999996</v>
      </c>
      <c r="BL41">
        <v>1.18</v>
      </c>
      <c r="BM41">
        <v>0</v>
      </c>
      <c r="BN41">
        <v>0</v>
      </c>
      <c r="BO41">
        <v>18.149999999999999</v>
      </c>
      <c r="BP41">
        <v>4.46</v>
      </c>
      <c r="BQ41">
        <v>0</v>
      </c>
      <c r="BR41">
        <v>4.51</v>
      </c>
      <c r="BS41">
        <v>0.46</v>
      </c>
      <c r="BT41">
        <v>0</v>
      </c>
      <c r="BU41">
        <v>0</v>
      </c>
      <c r="BV41">
        <v>0</v>
      </c>
      <c r="BW41">
        <f t="shared" si="2"/>
        <v>87.259999999999991</v>
      </c>
    </row>
    <row r="42" spans="1:75">
      <c r="A42" t="s">
        <v>84</v>
      </c>
      <c r="B42">
        <v>0</v>
      </c>
      <c r="C42">
        <v>0</v>
      </c>
      <c r="D42">
        <v>2.1</v>
      </c>
      <c r="E42">
        <v>0</v>
      </c>
      <c r="F42">
        <v>34.752000000000002</v>
      </c>
      <c r="G42">
        <v>0</v>
      </c>
      <c r="H42">
        <v>0</v>
      </c>
      <c r="I42">
        <v>72.335999999999999</v>
      </c>
      <c r="J42">
        <v>19.728000000000002</v>
      </c>
      <c r="K42">
        <v>215.533727</v>
      </c>
      <c r="L42">
        <v>653.15250000000003</v>
      </c>
      <c r="M42">
        <v>92</v>
      </c>
      <c r="N42">
        <v>118.125</v>
      </c>
      <c r="O42">
        <v>123.66562500000001</v>
      </c>
      <c r="P42">
        <v>125.25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279.18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13.17004</v>
      </c>
      <c r="AC42">
        <v>9.6778399999999998</v>
      </c>
      <c r="AD42">
        <v>27.3447</v>
      </c>
      <c r="AE42">
        <v>48.112499999999997</v>
      </c>
      <c r="AF42">
        <v>8.8740000000000006</v>
      </c>
      <c r="AG42">
        <v>38.8752</v>
      </c>
      <c r="AH42">
        <v>46.781799999999997</v>
      </c>
      <c r="AI42">
        <v>0</v>
      </c>
      <c r="AJ42">
        <v>0</v>
      </c>
      <c r="AK42">
        <v>50.76</v>
      </c>
      <c r="AL42">
        <v>23.24</v>
      </c>
      <c r="AM42">
        <v>0</v>
      </c>
      <c r="AN42">
        <v>0.65042</v>
      </c>
      <c r="AO42">
        <v>24.99</v>
      </c>
      <c r="AP42">
        <v>11.529</v>
      </c>
      <c r="AQ42">
        <v>0</v>
      </c>
      <c r="AR42">
        <v>10.7616</v>
      </c>
      <c r="AS42">
        <v>0</v>
      </c>
      <c r="AT42">
        <v>11.536</v>
      </c>
      <c r="AU42">
        <v>0</v>
      </c>
      <c r="AV42">
        <v>40.74</v>
      </c>
      <c r="AW42">
        <v>34.752000000000002</v>
      </c>
      <c r="AX42">
        <v>0</v>
      </c>
      <c r="AY42">
        <v>0</v>
      </c>
      <c r="AZ42">
        <f t="shared" si="0"/>
        <v>87.359999999999985</v>
      </c>
      <c r="BA42">
        <f t="shared" si="1"/>
        <v>2490.3859529999995</v>
      </c>
      <c r="BD42">
        <v>22.05</v>
      </c>
      <c r="BE42">
        <v>8.67</v>
      </c>
      <c r="BF42">
        <v>3.68</v>
      </c>
      <c r="BG42">
        <v>0</v>
      </c>
      <c r="BH42">
        <v>6.94</v>
      </c>
      <c r="BI42">
        <v>8.15</v>
      </c>
      <c r="BJ42">
        <v>4.24</v>
      </c>
      <c r="BK42">
        <v>4.84</v>
      </c>
      <c r="BL42">
        <v>1.21</v>
      </c>
      <c r="BM42">
        <v>0</v>
      </c>
      <c r="BN42">
        <v>0</v>
      </c>
      <c r="BO42">
        <v>18.149999999999999</v>
      </c>
      <c r="BP42">
        <v>4.46</v>
      </c>
      <c r="BQ42">
        <v>0</v>
      </c>
      <c r="BR42">
        <v>4.51</v>
      </c>
      <c r="BS42">
        <v>0.46</v>
      </c>
      <c r="BT42">
        <v>0</v>
      </c>
      <c r="BU42">
        <v>0</v>
      </c>
      <c r="BV42">
        <v>0</v>
      </c>
      <c r="BW42">
        <f t="shared" si="2"/>
        <v>87.359999999999985</v>
      </c>
    </row>
    <row r="43" spans="1:75">
      <c r="A43" t="s">
        <v>85</v>
      </c>
      <c r="B43">
        <v>0</v>
      </c>
      <c r="C43">
        <v>0</v>
      </c>
      <c r="D43">
        <v>2.1</v>
      </c>
      <c r="E43">
        <v>0</v>
      </c>
      <c r="F43">
        <v>34.752000000000002</v>
      </c>
      <c r="G43">
        <v>0</v>
      </c>
      <c r="H43">
        <v>0</v>
      </c>
      <c r="I43">
        <v>72.335999999999999</v>
      </c>
      <c r="J43">
        <v>19.728000000000002</v>
      </c>
      <c r="K43">
        <v>215.533727</v>
      </c>
      <c r="L43">
        <v>653.15250000000003</v>
      </c>
      <c r="M43">
        <v>92</v>
      </c>
      <c r="N43">
        <v>118.125</v>
      </c>
      <c r="O43">
        <v>123.66562500000001</v>
      </c>
      <c r="P43">
        <v>125.25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279.18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13.17004</v>
      </c>
      <c r="AC43">
        <v>9.6778399999999998</v>
      </c>
      <c r="AD43">
        <v>27.3447</v>
      </c>
      <c r="AE43">
        <v>48.112499999999997</v>
      </c>
      <c r="AF43">
        <v>8.8740000000000006</v>
      </c>
      <c r="AG43">
        <v>38.8752</v>
      </c>
      <c r="AH43">
        <v>60.607999999999997</v>
      </c>
      <c r="AI43">
        <v>0</v>
      </c>
      <c r="AJ43">
        <v>0</v>
      </c>
      <c r="AK43">
        <v>50.76</v>
      </c>
      <c r="AL43">
        <v>23.24</v>
      </c>
      <c r="AM43">
        <v>0</v>
      </c>
      <c r="AN43">
        <v>0.65042</v>
      </c>
      <c r="AO43">
        <v>22.638000000000002</v>
      </c>
      <c r="AP43">
        <v>11.529</v>
      </c>
      <c r="AQ43">
        <v>0</v>
      </c>
      <c r="AR43">
        <v>10.7616</v>
      </c>
      <c r="AS43">
        <v>0</v>
      </c>
      <c r="AT43">
        <v>11.536</v>
      </c>
      <c r="AU43">
        <v>0</v>
      </c>
      <c r="AV43">
        <v>40.53</v>
      </c>
      <c r="AW43">
        <v>34.752000000000002</v>
      </c>
      <c r="AX43">
        <v>0</v>
      </c>
      <c r="AY43">
        <v>0</v>
      </c>
      <c r="AZ43">
        <f t="shared" si="0"/>
        <v>87.359999999999985</v>
      </c>
      <c r="BA43">
        <f t="shared" si="1"/>
        <v>2501.650153</v>
      </c>
      <c r="BD43">
        <v>22.05</v>
      </c>
      <c r="BE43">
        <v>8.67</v>
      </c>
      <c r="BF43">
        <v>3.68</v>
      </c>
      <c r="BG43">
        <v>0</v>
      </c>
      <c r="BH43">
        <v>6.94</v>
      </c>
      <c r="BI43">
        <v>8.15</v>
      </c>
      <c r="BJ43">
        <v>4.24</v>
      </c>
      <c r="BK43">
        <v>4.84</v>
      </c>
      <c r="BL43">
        <v>1.21</v>
      </c>
      <c r="BM43">
        <v>0</v>
      </c>
      <c r="BN43">
        <v>0</v>
      </c>
      <c r="BO43">
        <v>18.149999999999999</v>
      </c>
      <c r="BP43">
        <v>4.46</v>
      </c>
      <c r="BQ43">
        <v>0</v>
      </c>
      <c r="BR43">
        <v>4.51</v>
      </c>
      <c r="BS43">
        <v>0.46</v>
      </c>
      <c r="BT43">
        <v>0</v>
      </c>
      <c r="BU43">
        <v>0</v>
      </c>
      <c r="BV43">
        <v>0</v>
      </c>
      <c r="BW43">
        <f t="shared" si="2"/>
        <v>87.359999999999985</v>
      </c>
    </row>
    <row r="44" spans="1:75">
      <c r="A44" t="s">
        <v>86</v>
      </c>
      <c r="B44">
        <v>0</v>
      </c>
      <c r="C44">
        <v>0</v>
      </c>
      <c r="D44">
        <v>2.1</v>
      </c>
      <c r="E44">
        <v>0</v>
      </c>
      <c r="F44">
        <v>34.752000000000002</v>
      </c>
      <c r="G44">
        <v>0</v>
      </c>
      <c r="H44">
        <v>0</v>
      </c>
      <c r="I44">
        <v>72.335999999999999</v>
      </c>
      <c r="J44">
        <v>19.728000000000002</v>
      </c>
      <c r="K44">
        <v>215.533727</v>
      </c>
      <c r="L44">
        <v>653.15250000000003</v>
      </c>
      <c r="M44">
        <v>92</v>
      </c>
      <c r="N44">
        <v>118.125</v>
      </c>
      <c r="O44">
        <v>123.66562500000001</v>
      </c>
      <c r="P44">
        <v>125.25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279.18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13.17004</v>
      </c>
      <c r="AC44">
        <v>9.6778399999999998</v>
      </c>
      <c r="AD44">
        <v>27.3447</v>
      </c>
      <c r="AE44">
        <v>48.112499999999997</v>
      </c>
      <c r="AF44">
        <v>8.8740000000000006</v>
      </c>
      <c r="AG44">
        <v>38.8752</v>
      </c>
      <c r="AH44">
        <v>60.607999999999997</v>
      </c>
      <c r="AI44">
        <v>0</v>
      </c>
      <c r="AJ44">
        <v>0</v>
      </c>
      <c r="AK44">
        <v>50.76</v>
      </c>
      <c r="AL44">
        <v>23.24</v>
      </c>
      <c r="AM44">
        <v>0</v>
      </c>
      <c r="AN44">
        <v>0.65042</v>
      </c>
      <c r="AO44">
        <v>22.638000000000002</v>
      </c>
      <c r="AP44">
        <v>11.529</v>
      </c>
      <c r="AQ44">
        <v>0</v>
      </c>
      <c r="AR44">
        <v>10.7616</v>
      </c>
      <c r="AS44">
        <v>0</v>
      </c>
      <c r="AT44">
        <v>11.536</v>
      </c>
      <c r="AU44">
        <v>0</v>
      </c>
      <c r="AV44">
        <v>40.53</v>
      </c>
      <c r="AW44">
        <v>34.752000000000002</v>
      </c>
      <c r="AX44">
        <v>0</v>
      </c>
      <c r="AY44">
        <v>0</v>
      </c>
      <c r="AZ44">
        <f t="shared" si="0"/>
        <v>87.52</v>
      </c>
      <c r="BA44">
        <f t="shared" si="1"/>
        <v>2501.8101529999999</v>
      </c>
      <c r="BD44">
        <v>22.05</v>
      </c>
      <c r="BE44">
        <v>8.67</v>
      </c>
      <c r="BF44">
        <v>3.68</v>
      </c>
      <c r="BG44">
        <v>0</v>
      </c>
      <c r="BH44">
        <v>6.94</v>
      </c>
      <c r="BI44">
        <v>8.15</v>
      </c>
      <c r="BJ44">
        <v>4.24</v>
      </c>
      <c r="BK44">
        <v>4.96</v>
      </c>
      <c r="BL44">
        <v>1.25</v>
      </c>
      <c r="BM44">
        <v>0</v>
      </c>
      <c r="BN44">
        <v>0</v>
      </c>
      <c r="BO44">
        <v>18.149999999999999</v>
      </c>
      <c r="BP44">
        <v>4.46</v>
      </c>
      <c r="BQ44">
        <v>0</v>
      </c>
      <c r="BR44">
        <v>4.51</v>
      </c>
      <c r="BS44">
        <v>0.46</v>
      </c>
      <c r="BT44">
        <v>0</v>
      </c>
      <c r="BU44">
        <v>0</v>
      </c>
      <c r="BV44">
        <v>0</v>
      </c>
      <c r="BW44">
        <f t="shared" si="2"/>
        <v>87.52</v>
      </c>
    </row>
    <row r="45" spans="1:75">
      <c r="A45" t="s">
        <v>87</v>
      </c>
      <c r="B45">
        <v>0</v>
      </c>
      <c r="C45">
        <v>0</v>
      </c>
      <c r="D45">
        <v>2.1</v>
      </c>
      <c r="E45">
        <v>0</v>
      </c>
      <c r="F45">
        <v>34.752000000000002</v>
      </c>
      <c r="G45">
        <v>0</v>
      </c>
      <c r="H45">
        <v>0</v>
      </c>
      <c r="I45">
        <v>72.335999999999999</v>
      </c>
      <c r="J45">
        <v>19.728000000000002</v>
      </c>
      <c r="K45">
        <v>215.533727</v>
      </c>
      <c r="L45">
        <v>653.15250000000003</v>
      </c>
      <c r="M45">
        <v>92</v>
      </c>
      <c r="N45">
        <v>118.125</v>
      </c>
      <c r="O45">
        <v>123.66562500000001</v>
      </c>
      <c r="P45">
        <v>125.25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279.18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13.17004</v>
      </c>
      <c r="AC45">
        <v>9.6778399999999998</v>
      </c>
      <c r="AD45">
        <v>27.3447</v>
      </c>
      <c r="AE45">
        <v>48.112499999999997</v>
      </c>
      <c r="AF45">
        <v>8.8740000000000006</v>
      </c>
      <c r="AG45">
        <v>38.8752</v>
      </c>
      <c r="AH45">
        <v>60.607999999999997</v>
      </c>
      <c r="AI45">
        <v>0</v>
      </c>
      <c r="AJ45">
        <v>0</v>
      </c>
      <c r="AK45">
        <v>50.76</v>
      </c>
      <c r="AL45">
        <v>23.24</v>
      </c>
      <c r="AM45">
        <v>0</v>
      </c>
      <c r="AN45">
        <v>0.65042</v>
      </c>
      <c r="AO45">
        <v>22.638000000000002</v>
      </c>
      <c r="AP45">
        <v>11.529</v>
      </c>
      <c r="AQ45">
        <v>0</v>
      </c>
      <c r="AR45">
        <v>10.7616</v>
      </c>
      <c r="AS45">
        <v>0</v>
      </c>
      <c r="AT45">
        <v>11.536</v>
      </c>
      <c r="AU45">
        <v>0</v>
      </c>
      <c r="AV45">
        <v>40.53</v>
      </c>
      <c r="AW45">
        <v>34.752000000000002</v>
      </c>
      <c r="AX45">
        <v>0</v>
      </c>
      <c r="AY45">
        <v>0</v>
      </c>
      <c r="AZ45">
        <f t="shared" si="0"/>
        <v>87.52</v>
      </c>
      <c r="BA45">
        <f t="shared" si="1"/>
        <v>2501.8101529999999</v>
      </c>
      <c r="BD45">
        <v>22.05</v>
      </c>
      <c r="BE45">
        <v>8.67</v>
      </c>
      <c r="BF45">
        <v>3.68</v>
      </c>
      <c r="BG45">
        <v>0</v>
      </c>
      <c r="BH45">
        <v>6.94</v>
      </c>
      <c r="BI45">
        <v>8.15</v>
      </c>
      <c r="BJ45">
        <v>4.24</v>
      </c>
      <c r="BK45">
        <v>4.96</v>
      </c>
      <c r="BL45">
        <v>1.25</v>
      </c>
      <c r="BM45">
        <v>0</v>
      </c>
      <c r="BN45">
        <v>0</v>
      </c>
      <c r="BO45">
        <v>18.149999999999999</v>
      </c>
      <c r="BP45">
        <v>4.46</v>
      </c>
      <c r="BQ45">
        <v>0</v>
      </c>
      <c r="BR45">
        <v>4.51</v>
      </c>
      <c r="BS45">
        <v>0.46</v>
      </c>
      <c r="BT45">
        <v>0</v>
      </c>
      <c r="BU45">
        <v>0</v>
      </c>
      <c r="BV45">
        <v>0</v>
      </c>
      <c r="BW45">
        <f t="shared" si="2"/>
        <v>87.52</v>
      </c>
    </row>
    <row r="46" spans="1:75">
      <c r="A46" t="s">
        <v>88</v>
      </c>
      <c r="B46">
        <v>0</v>
      </c>
      <c r="C46">
        <v>0</v>
      </c>
      <c r="D46">
        <v>2.1</v>
      </c>
      <c r="E46">
        <v>0</v>
      </c>
      <c r="F46">
        <v>34.752000000000002</v>
      </c>
      <c r="G46">
        <v>0</v>
      </c>
      <c r="H46">
        <v>0</v>
      </c>
      <c r="I46">
        <v>72.335999999999999</v>
      </c>
      <c r="J46">
        <v>19.728000000000002</v>
      </c>
      <c r="K46">
        <v>215.533727</v>
      </c>
      <c r="L46">
        <v>653.15250000000003</v>
      </c>
      <c r="M46">
        <v>92</v>
      </c>
      <c r="N46">
        <v>118.125</v>
      </c>
      <c r="O46">
        <v>123.66562500000001</v>
      </c>
      <c r="P46">
        <v>125.25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279.18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13.17004</v>
      </c>
      <c r="AC46">
        <v>9.6778399999999998</v>
      </c>
      <c r="AD46">
        <v>27.3447</v>
      </c>
      <c r="AE46">
        <v>48.112499999999997</v>
      </c>
      <c r="AF46">
        <v>8.8740000000000006</v>
      </c>
      <c r="AG46">
        <v>38.8752</v>
      </c>
      <c r="AH46">
        <v>60.607999999999997</v>
      </c>
      <c r="AI46">
        <v>0</v>
      </c>
      <c r="AJ46">
        <v>0</v>
      </c>
      <c r="AK46">
        <v>50.76</v>
      </c>
      <c r="AL46">
        <v>23.24</v>
      </c>
      <c r="AM46">
        <v>0</v>
      </c>
      <c r="AN46">
        <v>0.65042</v>
      </c>
      <c r="AO46">
        <v>22.638000000000002</v>
      </c>
      <c r="AP46">
        <v>11.529</v>
      </c>
      <c r="AQ46">
        <v>0</v>
      </c>
      <c r="AR46">
        <v>10.7616</v>
      </c>
      <c r="AS46">
        <v>0</v>
      </c>
      <c r="AT46">
        <v>11.536</v>
      </c>
      <c r="AU46">
        <v>0</v>
      </c>
      <c r="AV46">
        <v>40.53</v>
      </c>
      <c r="AW46">
        <v>34.752000000000002</v>
      </c>
      <c r="AX46">
        <v>0</v>
      </c>
      <c r="AY46">
        <v>0</v>
      </c>
      <c r="AZ46">
        <f t="shared" si="0"/>
        <v>87.52</v>
      </c>
      <c r="BA46">
        <f t="shared" si="1"/>
        <v>2501.8101529999999</v>
      </c>
      <c r="BD46">
        <v>22.05</v>
      </c>
      <c r="BE46">
        <v>8.67</v>
      </c>
      <c r="BF46">
        <v>3.68</v>
      </c>
      <c r="BG46">
        <v>0</v>
      </c>
      <c r="BH46">
        <v>6.94</v>
      </c>
      <c r="BI46">
        <v>8.15</v>
      </c>
      <c r="BJ46">
        <v>4.24</v>
      </c>
      <c r="BK46">
        <v>4.96</v>
      </c>
      <c r="BL46">
        <v>1.25</v>
      </c>
      <c r="BM46">
        <v>0</v>
      </c>
      <c r="BN46">
        <v>0</v>
      </c>
      <c r="BO46">
        <v>18.149999999999999</v>
      </c>
      <c r="BP46">
        <v>4.46</v>
      </c>
      <c r="BQ46">
        <v>0</v>
      </c>
      <c r="BR46">
        <v>4.51</v>
      </c>
      <c r="BS46">
        <v>0.46</v>
      </c>
      <c r="BT46">
        <v>0</v>
      </c>
      <c r="BU46">
        <v>0</v>
      </c>
      <c r="BV46">
        <v>0</v>
      </c>
      <c r="BW46">
        <f t="shared" si="2"/>
        <v>87.52</v>
      </c>
    </row>
    <row r="47" spans="1:75">
      <c r="A47" t="s">
        <v>89</v>
      </c>
      <c r="B47">
        <v>0</v>
      </c>
      <c r="C47">
        <v>0</v>
      </c>
      <c r="D47">
        <v>2.1</v>
      </c>
      <c r="E47">
        <v>0</v>
      </c>
      <c r="F47">
        <v>34.752000000000002</v>
      </c>
      <c r="G47">
        <v>0</v>
      </c>
      <c r="H47">
        <v>0</v>
      </c>
      <c r="I47">
        <v>72.335999999999999</v>
      </c>
      <c r="J47">
        <v>19.728000000000002</v>
      </c>
      <c r="K47">
        <v>215.533727</v>
      </c>
      <c r="L47">
        <v>653.15250000000003</v>
      </c>
      <c r="M47">
        <v>92</v>
      </c>
      <c r="N47">
        <v>118.125</v>
      </c>
      <c r="O47">
        <v>123.66562500000001</v>
      </c>
      <c r="P47">
        <v>125.25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279.18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13.17004</v>
      </c>
      <c r="AC47">
        <v>9.6778399999999998</v>
      </c>
      <c r="AD47">
        <v>27.3447</v>
      </c>
      <c r="AE47">
        <v>43.622</v>
      </c>
      <c r="AF47">
        <v>8.8740000000000006</v>
      </c>
      <c r="AG47">
        <v>38.8752</v>
      </c>
      <c r="AH47">
        <v>60.607999999999997</v>
      </c>
      <c r="AI47">
        <v>0</v>
      </c>
      <c r="AJ47">
        <v>0</v>
      </c>
      <c r="AK47">
        <v>50.76</v>
      </c>
      <c r="AL47">
        <v>23.24</v>
      </c>
      <c r="AM47">
        <v>0</v>
      </c>
      <c r="AN47">
        <v>0.65042</v>
      </c>
      <c r="AO47">
        <v>22.638000000000002</v>
      </c>
      <c r="AP47">
        <v>11.529</v>
      </c>
      <c r="AQ47">
        <v>0</v>
      </c>
      <c r="AR47">
        <v>10.7616</v>
      </c>
      <c r="AS47">
        <v>0</v>
      </c>
      <c r="AT47">
        <v>11.536</v>
      </c>
      <c r="AU47">
        <v>0</v>
      </c>
      <c r="AV47">
        <v>40.53</v>
      </c>
      <c r="AW47">
        <v>34.752000000000002</v>
      </c>
      <c r="AX47">
        <v>0</v>
      </c>
      <c r="AY47">
        <v>0</v>
      </c>
      <c r="AZ47">
        <f t="shared" si="0"/>
        <v>86.749999999999986</v>
      </c>
      <c r="BA47">
        <f t="shared" si="1"/>
        <v>2496.5496529999996</v>
      </c>
      <c r="BD47">
        <v>22.05</v>
      </c>
      <c r="BE47">
        <v>8.67</v>
      </c>
      <c r="BF47">
        <v>3.68</v>
      </c>
      <c r="BG47">
        <v>0</v>
      </c>
      <c r="BH47">
        <v>6.94</v>
      </c>
      <c r="BI47">
        <v>8.15</v>
      </c>
      <c r="BJ47">
        <v>4.24</v>
      </c>
      <c r="BK47">
        <v>4.4000000000000004</v>
      </c>
      <c r="BL47">
        <v>1.04</v>
      </c>
      <c r="BM47">
        <v>0</v>
      </c>
      <c r="BN47">
        <v>0</v>
      </c>
      <c r="BO47">
        <v>18.149999999999999</v>
      </c>
      <c r="BP47">
        <v>4.46</v>
      </c>
      <c r="BQ47">
        <v>0</v>
      </c>
      <c r="BR47">
        <v>4.51</v>
      </c>
      <c r="BS47">
        <v>0.46</v>
      </c>
      <c r="BT47">
        <v>0</v>
      </c>
      <c r="BU47">
        <v>0</v>
      </c>
      <c r="BV47">
        <v>0</v>
      </c>
      <c r="BW47">
        <f t="shared" si="2"/>
        <v>86.749999999999986</v>
      </c>
    </row>
    <row r="48" spans="1:75">
      <c r="A48" t="s">
        <v>90</v>
      </c>
      <c r="B48">
        <v>0</v>
      </c>
      <c r="C48">
        <v>0</v>
      </c>
      <c r="D48">
        <v>2.1</v>
      </c>
      <c r="E48">
        <v>0</v>
      </c>
      <c r="F48">
        <v>34.752000000000002</v>
      </c>
      <c r="G48">
        <v>0</v>
      </c>
      <c r="H48">
        <v>0</v>
      </c>
      <c r="I48">
        <v>72.335999999999999</v>
      </c>
      <c r="J48">
        <v>19.728000000000002</v>
      </c>
      <c r="K48">
        <v>215.533727</v>
      </c>
      <c r="L48">
        <v>653.15250000000003</v>
      </c>
      <c r="M48">
        <v>92</v>
      </c>
      <c r="N48">
        <v>118.125</v>
      </c>
      <c r="O48">
        <v>123.66562500000001</v>
      </c>
      <c r="P48">
        <v>125.25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279.18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13.17004</v>
      </c>
      <c r="AC48">
        <v>9.6778399999999998</v>
      </c>
      <c r="AD48">
        <v>27.3447</v>
      </c>
      <c r="AE48">
        <v>43.622</v>
      </c>
      <c r="AF48">
        <v>8.8740000000000006</v>
      </c>
      <c r="AG48">
        <v>38.8752</v>
      </c>
      <c r="AH48">
        <v>60.607999999999997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0.65042</v>
      </c>
      <c r="AO48">
        <v>22.638000000000002</v>
      </c>
      <c r="AP48">
        <v>11.529</v>
      </c>
      <c r="AQ48">
        <v>0</v>
      </c>
      <c r="AR48">
        <v>10.7616</v>
      </c>
      <c r="AS48">
        <v>0</v>
      </c>
      <c r="AT48">
        <v>11.536</v>
      </c>
      <c r="AU48">
        <v>0</v>
      </c>
      <c r="AV48">
        <v>40.53</v>
      </c>
      <c r="AW48">
        <v>34.752000000000002</v>
      </c>
      <c r="AX48">
        <v>0</v>
      </c>
      <c r="AY48">
        <v>0</v>
      </c>
      <c r="AZ48">
        <f t="shared" si="0"/>
        <v>86.749999999999986</v>
      </c>
      <c r="BA48">
        <f t="shared" si="1"/>
        <v>2496.5496529999996</v>
      </c>
      <c r="BD48">
        <v>22.05</v>
      </c>
      <c r="BE48">
        <v>8.67</v>
      </c>
      <c r="BF48">
        <v>3.68</v>
      </c>
      <c r="BG48">
        <v>0</v>
      </c>
      <c r="BH48">
        <v>6.94</v>
      </c>
      <c r="BI48">
        <v>8.15</v>
      </c>
      <c r="BJ48">
        <v>4.24</v>
      </c>
      <c r="BK48">
        <v>4.4000000000000004</v>
      </c>
      <c r="BL48">
        <v>1.04</v>
      </c>
      <c r="BM48">
        <v>0</v>
      </c>
      <c r="BN48">
        <v>0</v>
      </c>
      <c r="BO48">
        <v>18.149999999999999</v>
      </c>
      <c r="BP48">
        <v>4.46</v>
      </c>
      <c r="BQ48">
        <v>0</v>
      </c>
      <c r="BR48">
        <v>4.51</v>
      </c>
      <c r="BS48">
        <v>0.46</v>
      </c>
      <c r="BT48">
        <v>0</v>
      </c>
      <c r="BU48">
        <v>0</v>
      </c>
      <c r="BV48">
        <v>0</v>
      </c>
      <c r="BW48">
        <f t="shared" si="2"/>
        <v>86.749999999999986</v>
      </c>
    </row>
    <row r="49" spans="1:75">
      <c r="A49" t="s">
        <v>91</v>
      </c>
      <c r="B49">
        <v>0</v>
      </c>
      <c r="C49">
        <v>0</v>
      </c>
      <c r="D49">
        <v>2.1</v>
      </c>
      <c r="E49">
        <v>0</v>
      </c>
      <c r="F49">
        <v>34.752000000000002</v>
      </c>
      <c r="G49">
        <v>0</v>
      </c>
      <c r="H49">
        <v>0</v>
      </c>
      <c r="I49">
        <v>72.335999999999999</v>
      </c>
      <c r="J49">
        <v>19.728000000000002</v>
      </c>
      <c r="K49">
        <v>215.533727</v>
      </c>
      <c r="L49">
        <v>653.15250000000003</v>
      </c>
      <c r="M49">
        <v>92</v>
      </c>
      <c r="N49">
        <v>118.125</v>
      </c>
      <c r="O49">
        <v>123.66562500000001</v>
      </c>
      <c r="P49">
        <v>125.25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279.18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13.17004</v>
      </c>
      <c r="AC49">
        <v>9.6778399999999998</v>
      </c>
      <c r="AD49">
        <v>27.3447</v>
      </c>
      <c r="AE49">
        <v>43.622</v>
      </c>
      <c r="AF49">
        <v>8.8740000000000006</v>
      </c>
      <c r="AG49">
        <v>38.8752</v>
      </c>
      <c r="AH49">
        <v>60.607999999999997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0.65042</v>
      </c>
      <c r="AO49">
        <v>22.638000000000002</v>
      </c>
      <c r="AP49">
        <v>11.529</v>
      </c>
      <c r="AQ49">
        <v>0</v>
      </c>
      <c r="AR49">
        <v>10.7616</v>
      </c>
      <c r="AS49">
        <v>0</v>
      </c>
      <c r="AT49">
        <v>11.536</v>
      </c>
      <c r="AU49">
        <v>0</v>
      </c>
      <c r="AV49">
        <v>40.53</v>
      </c>
      <c r="AW49">
        <v>34.752000000000002</v>
      </c>
      <c r="AX49">
        <v>0</v>
      </c>
      <c r="AY49">
        <v>0</v>
      </c>
      <c r="AZ49">
        <f t="shared" si="0"/>
        <v>86.749999999999986</v>
      </c>
      <c r="BA49">
        <f t="shared" si="1"/>
        <v>2496.5496529999996</v>
      </c>
      <c r="BD49">
        <v>22.05</v>
      </c>
      <c r="BE49">
        <v>8.67</v>
      </c>
      <c r="BF49">
        <v>3.68</v>
      </c>
      <c r="BG49">
        <v>0</v>
      </c>
      <c r="BH49">
        <v>6.94</v>
      </c>
      <c r="BI49">
        <v>8.15</v>
      </c>
      <c r="BJ49">
        <v>4.24</v>
      </c>
      <c r="BK49">
        <v>4.4000000000000004</v>
      </c>
      <c r="BL49">
        <v>1.04</v>
      </c>
      <c r="BM49">
        <v>0</v>
      </c>
      <c r="BN49">
        <v>0</v>
      </c>
      <c r="BO49">
        <v>18.149999999999999</v>
      </c>
      <c r="BP49">
        <v>4.46</v>
      </c>
      <c r="BQ49">
        <v>0</v>
      </c>
      <c r="BR49">
        <v>4.51</v>
      </c>
      <c r="BS49">
        <v>0.46</v>
      </c>
      <c r="BT49">
        <v>0</v>
      </c>
      <c r="BU49">
        <v>0</v>
      </c>
      <c r="BV49">
        <v>0</v>
      </c>
      <c r="BW49">
        <f t="shared" si="2"/>
        <v>86.749999999999986</v>
      </c>
    </row>
    <row r="50" spans="1:75">
      <c r="A50" t="s">
        <v>92</v>
      </c>
      <c r="B50">
        <v>0</v>
      </c>
      <c r="C50">
        <v>0</v>
      </c>
      <c r="D50">
        <v>2.1</v>
      </c>
      <c r="E50">
        <v>0</v>
      </c>
      <c r="F50">
        <v>34.752000000000002</v>
      </c>
      <c r="G50">
        <v>0</v>
      </c>
      <c r="H50">
        <v>0</v>
      </c>
      <c r="I50">
        <v>72.335999999999999</v>
      </c>
      <c r="J50">
        <v>19.728000000000002</v>
      </c>
      <c r="K50">
        <v>215.533727</v>
      </c>
      <c r="L50">
        <v>653.15250000000003</v>
      </c>
      <c r="M50">
        <v>92</v>
      </c>
      <c r="N50">
        <v>118.125</v>
      </c>
      <c r="O50">
        <v>123.66562500000001</v>
      </c>
      <c r="P50">
        <v>125.25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279.18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13.17004</v>
      </c>
      <c r="AC50">
        <v>9.6778399999999998</v>
      </c>
      <c r="AD50">
        <v>27.3447</v>
      </c>
      <c r="AE50">
        <v>43.622</v>
      </c>
      <c r="AF50">
        <v>8.8740000000000006</v>
      </c>
      <c r="AG50">
        <v>38.8752</v>
      </c>
      <c r="AH50">
        <v>60.607999999999997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0.65042</v>
      </c>
      <c r="AO50">
        <v>22.638000000000002</v>
      </c>
      <c r="AP50">
        <v>11.529</v>
      </c>
      <c r="AQ50">
        <v>0</v>
      </c>
      <c r="AR50">
        <v>10.7616</v>
      </c>
      <c r="AS50">
        <v>0</v>
      </c>
      <c r="AT50">
        <v>11.536</v>
      </c>
      <c r="AU50">
        <v>0</v>
      </c>
      <c r="AV50">
        <v>40.53</v>
      </c>
      <c r="AW50">
        <v>34.752000000000002</v>
      </c>
      <c r="AX50">
        <v>0</v>
      </c>
      <c r="AY50">
        <v>0</v>
      </c>
      <c r="AZ50">
        <f t="shared" si="0"/>
        <v>86.749999999999986</v>
      </c>
      <c r="BA50">
        <f t="shared" si="1"/>
        <v>2496.5496529999996</v>
      </c>
      <c r="BD50">
        <v>22.05</v>
      </c>
      <c r="BE50">
        <v>8.67</v>
      </c>
      <c r="BF50">
        <v>3.68</v>
      </c>
      <c r="BG50">
        <v>0</v>
      </c>
      <c r="BH50">
        <v>6.94</v>
      </c>
      <c r="BI50">
        <v>8.15</v>
      </c>
      <c r="BJ50">
        <v>4.24</v>
      </c>
      <c r="BK50">
        <v>4.4000000000000004</v>
      </c>
      <c r="BL50">
        <v>1.04</v>
      </c>
      <c r="BM50">
        <v>0</v>
      </c>
      <c r="BN50">
        <v>0</v>
      </c>
      <c r="BO50">
        <v>18.149999999999999</v>
      </c>
      <c r="BP50">
        <v>4.46</v>
      </c>
      <c r="BQ50">
        <v>0</v>
      </c>
      <c r="BR50">
        <v>4.51</v>
      </c>
      <c r="BS50">
        <v>0.46</v>
      </c>
      <c r="BT50">
        <v>0</v>
      </c>
      <c r="BU50">
        <v>0</v>
      </c>
      <c r="BV50">
        <v>0</v>
      </c>
      <c r="BW50">
        <f t="shared" si="2"/>
        <v>86.749999999999986</v>
      </c>
    </row>
    <row r="51" spans="1:75">
      <c r="A51" t="s">
        <v>93</v>
      </c>
      <c r="B51">
        <v>0</v>
      </c>
      <c r="C51">
        <v>0</v>
      </c>
      <c r="D51">
        <v>2.1</v>
      </c>
      <c r="E51">
        <v>0</v>
      </c>
      <c r="F51">
        <v>34.752000000000002</v>
      </c>
      <c r="G51">
        <v>0</v>
      </c>
      <c r="H51">
        <v>0</v>
      </c>
      <c r="I51">
        <v>72.335999999999999</v>
      </c>
      <c r="J51">
        <v>19.728000000000002</v>
      </c>
      <c r="K51">
        <v>215.533727</v>
      </c>
      <c r="L51">
        <v>653.15250000000003</v>
      </c>
      <c r="M51">
        <v>92</v>
      </c>
      <c r="N51">
        <v>118.125</v>
      </c>
      <c r="O51">
        <v>123.66562500000001</v>
      </c>
      <c r="P51">
        <v>125.25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279.18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13.17004</v>
      </c>
      <c r="AC51">
        <v>9.6778399999999998</v>
      </c>
      <c r="AD51">
        <v>27.3447</v>
      </c>
      <c r="AE51">
        <v>48.112499999999997</v>
      </c>
      <c r="AF51">
        <v>8.8740000000000006</v>
      </c>
      <c r="AG51">
        <v>38.8752</v>
      </c>
      <c r="AH51">
        <v>60.607999999999997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0.65042</v>
      </c>
      <c r="AO51">
        <v>22.638000000000002</v>
      </c>
      <c r="AP51">
        <v>11.529</v>
      </c>
      <c r="AQ51">
        <v>0</v>
      </c>
      <c r="AR51">
        <v>10.7616</v>
      </c>
      <c r="AS51">
        <v>0</v>
      </c>
      <c r="AT51">
        <v>11.536</v>
      </c>
      <c r="AU51">
        <v>0</v>
      </c>
      <c r="AV51">
        <v>40.53</v>
      </c>
      <c r="AW51">
        <v>34.752000000000002</v>
      </c>
      <c r="AX51">
        <v>0</v>
      </c>
      <c r="AY51">
        <v>0</v>
      </c>
      <c r="AZ51">
        <f t="shared" si="0"/>
        <v>86.86999999999999</v>
      </c>
      <c r="BA51">
        <f t="shared" si="1"/>
        <v>2501.1601529999998</v>
      </c>
      <c r="BD51">
        <v>22.05</v>
      </c>
      <c r="BE51">
        <v>8.67</v>
      </c>
      <c r="BF51">
        <v>3.8</v>
      </c>
      <c r="BG51">
        <v>0</v>
      </c>
      <c r="BH51">
        <v>6.94</v>
      </c>
      <c r="BI51">
        <v>8.15</v>
      </c>
      <c r="BJ51">
        <v>4.24</v>
      </c>
      <c r="BK51">
        <v>4.4000000000000004</v>
      </c>
      <c r="BL51">
        <v>1.04</v>
      </c>
      <c r="BM51">
        <v>0</v>
      </c>
      <c r="BN51">
        <v>0</v>
      </c>
      <c r="BO51">
        <v>18.149999999999999</v>
      </c>
      <c r="BP51">
        <v>4.46</v>
      </c>
      <c r="BQ51">
        <v>0</v>
      </c>
      <c r="BR51">
        <v>4.51</v>
      </c>
      <c r="BS51">
        <v>0.46</v>
      </c>
      <c r="BT51">
        <v>0</v>
      </c>
      <c r="BU51">
        <v>0</v>
      </c>
      <c r="BV51">
        <v>0</v>
      </c>
      <c r="BW51">
        <f t="shared" si="2"/>
        <v>86.86999999999999</v>
      </c>
    </row>
    <row r="52" spans="1:75">
      <c r="A52" t="s">
        <v>94</v>
      </c>
      <c r="B52">
        <v>0</v>
      </c>
      <c r="C52">
        <v>0</v>
      </c>
      <c r="D52">
        <v>2.1</v>
      </c>
      <c r="E52">
        <v>0</v>
      </c>
      <c r="F52">
        <v>34.752000000000002</v>
      </c>
      <c r="G52">
        <v>0</v>
      </c>
      <c r="H52">
        <v>0</v>
      </c>
      <c r="I52">
        <v>72.335999999999999</v>
      </c>
      <c r="J52">
        <v>19.728000000000002</v>
      </c>
      <c r="K52">
        <v>215.533727</v>
      </c>
      <c r="L52">
        <v>653.15250000000003</v>
      </c>
      <c r="M52">
        <v>92</v>
      </c>
      <c r="N52">
        <v>118.125</v>
      </c>
      <c r="O52">
        <v>123.66562500000001</v>
      </c>
      <c r="P52">
        <v>125.25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279.18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13.17004</v>
      </c>
      <c r="AC52">
        <v>9.6778399999999998</v>
      </c>
      <c r="AD52">
        <v>27.3447</v>
      </c>
      <c r="AE52">
        <v>48.112499999999997</v>
      </c>
      <c r="AF52">
        <v>8.8740000000000006</v>
      </c>
      <c r="AG52">
        <v>38.8752</v>
      </c>
      <c r="AH52">
        <v>60.607999999999997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0.65042</v>
      </c>
      <c r="AO52">
        <v>22.638000000000002</v>
      </c>
      <c r="AP52">
        <v>11.529</v>
      </c>
      <c r="AQ52">
        <v>0</v>
      </c>
      <c r="AR52">
        <v>10.7616</v>
      </c>
      <c r="AS52">
        <v>0</v>
      </c>
      <c r="AT52">
        <v>11.536</v>
      </c>
      <c r="AU52">
        <v>0</v>
      </c>
      <c r="AV52">
        <v>40.424999999999997</v>
      </c>
      <c r="AW52">
        <v>34.752000000000002</v>
      </c>
      <c r="AX52">
        <v>0</v>
      </c>
      <c r="AY52">
        <v>0</v>
      </c>
      <c r="AZ52">
        <f t="shared" si="0"/>
        <v>86.86999999999999</v>
      </c>
      <c r="BA52">
        <f t="shared" si="1"/>
        <v>2501.0551529999998</v>
      </c>
      <c r="BD52">
        <v>22.05</v>
      </c>
      <c r="BE52">
        <v>8.67</v>
      </c>
      <c r="BF52">
        <v>3.8</v>
      </c>
      <c r="BG52">
        <v>0</v>
      </c>
      <c r="BH52">
        <v>6.94</v>
      </c>
      <c r="BI52">
        <v>8.15</v>
      </c>
      <c r="BJ52">
        <v>4.24</v>
      </c>
      <c r="BK52">
        <v>4.4000000000000004</v>
      </c>
      <c r="BL52">
        <v>1.04</v>
      </c>
      <c r="BM52">
        <v>0</v>
      </c>
      <c r="BN52">
        <v>0</v>
      </c>
      <c r="BO52">
        <v>18.149999999999999</v>
      </c>
      <c r="BP52">
        <v>4.46</v>
      </c>
      <c r="BQ52">
        <v>0</v>
      </c>
      <c r="BR52">
        <v>4.51</v>
      </c>
      <c r="BS52">
        <v>0.46</v>
      </c>
      <c r="BT52">
        <v>0</v>
      </c>
      <c r="BU52">
        <v>0</v>
      </c>
      <c r="BV52">
        <v>0</v>
      </c>
      <c r="BW52">
        <f t="shared" si="2"/>
        <v>86.86999999999999</v>
      </c>
    </row>
    <row r="53" spans="1:75">
      <c r="A53" t="s">
        <v>95</v>
      </c>
      <c r="B53">
        <v>0</v>
      </c>
      <c r="C53">
        <v>0</v>
      </c>
      <c r="D53">
        <v>2.1</v>
      </c>
      <c r="E53">
        <v>0</v>
      </c>
      <c r="F53">
        <v>34.752000000000002</v>
      </c>
      <c r="G53">
        <v>0</v>
      </c>
      <c r="H53">
        <v>0</v>
      </c>
      <c r="I53">
        <v>72.335999999999999</v>
      </c>
      <c r="J53">
        <v>19.728000000000002</v>
      </c>
      <c r="K53">
        <v>215.533727</v>
      </c>
      <c r="L53">
        <v>653.15250000000003</v>
      </c>
      <c r="M53">
        <v>92</v>
      </c>
      <c r="N53">
        <v>118.125</v>
      </c>
      <c r="O53">
        <v>123.66562500000001</v>
      </c>
      <c r="P53">
        <v>125.25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279.18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13.17004</v>
      </c>
      <c r="AC53">
        <v>9.6778399999999998</v>
      </c>
      <c r="AD53">
        <v>27.3447</v>
      </c>
      <c r="AE53">
        <v>48.112499999999997</v>
      </c>
      <c r="AF53">
        <v>8.8740000000000006</v>
      </c>
      <c r="AG53">
        <v>38.8752</v>
      </c>
      <c r="AH53">
        <v>60.607999999999997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0.65042</v>
      </c>
      <c r="AO53">
        <v>22.638000000000002</v>
      </c>
      <c r="AP53">
        <v>11.529</v>
      </c>
      <c r="AQ53">
        <v>0</v>
      </c>
      <c r="AR53">
        <v>29.5944</v>
      </c>
      <c r="AS53">
        <v>0</v>
      </c>
      <c r="AT53">
        <v>11.536</v>
      </c>
      <c r="AU53">
        <v>0</v>
      </c>
      <c r="AV53">
        <v>40.424999999999997</v>
      </c>
      <c r="AW53">
        <v>34.752000000000002</v>
      </c>
      <c r="AX53">
        <v>0</v>
      </c>
      <c r="AY53">
        <v>0</v>
      </c>
      <c r="AZ53">
        <f t="shared" si="0"/>
        <v>86.86999999999999</v>
      </c>
      <c r="BA53">
        <f t="shared" si="1"/>
        <v>2519.8879529999999</v>
      </c>
      <c r="BD53">
        <v>22.05</v>
      </c>
      <c r="BE53">
        <v>8.67</v>
      </c>
      <c r="BF53">
        <v>3.8</v>
      </c>
      <c r="BG53">
        <v>0</v>
      </c>
      <c r="BH53">
        <v>6.94</v>
      </c>
      <c r="BI53">
        <v>8.15</v>
      </c>
      <c r="BJ53">
        <v>4.24</v>
      </c>
      <c r="BK53">
        <v>4.4000000000000004</v>
      </c>
      <c r="BL53">
        <v>1.04</v>
      </c>
      <c r="BM53">
        <v>0</v>
      </c>
      <c r="BN53">
        <v>0</v>
      </c>
      <c r="BO53">
        <v>18.149999999999999</v>
      </c>
      <c r="BP53">
        <v>4.46</v>
      </c>
      <c r="BQ53">
        <v>0</v>
      </c>
      <c r="BR53">
        <v>4.51</v>
      </c>
      <c r="BS53">
        <v>0.46</v>
      </c>
      <c r="BT53">
        <v>0</v>
      </c>
      <c r="BU53">
        <v>0</v>
      </c>
      <c r="BV53">
        <v>0</v>
      </c>
      <c r="BW53">
        <f t="shared" si="2"/>
        <v>86.86999999999999</v>
      </c>
    </row>
    <row r="54" spans="1:75">
      <c r="A54" t="s">
        <v>96</v>
      </c>
      <c r="B54">
        <v>0</v>
      </c>
      <c r="C54">
        <v>0</v>
      </c>
      <c r="D54">
        <v>2.1</v>
      </c>
      <c r="E54">
        <v>0</v>
      </c>
      <c r="F54">
        <v>34.752000000000002</v>
      </c>
      <c r="G54">
        <v>0</v>
      </c>
      <c r="H54">
        <v>0</v>
      </c>
      <c r="I54">
        <v>72.335999999999999</v>
      </c>
      <c r="J54">
        <v>19.728000000000002</v>
      </c>
      <c r="K54">
        <v>215.533727</v>
      </c>
      <c r="L54">
        <v>653.15250000000003</v>
      </c>
      <c r="M54">
        <v>92</v>
      </c>
      <c r="N54">
        <v>118.125</v>
      </c>
      <c r="O54">
        <v>123.66562500000001</v>
      </c>
      <c r="P54">
        <v>125.25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279.18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27.3447</v>
      </c>
      <c r="AE54">
        <v>48.112499999999997</v>
      </c>
      <c r="AF54">
        <v>8.8740000000000006</v>
      </c>
      <c r="AG54">
        <v>38.8752</v>
      </c>
      <c r="AH54">
        <v>60.607999999999997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0.65042</v>
      </c>
      <c r="AO54">
        <v>22.638000000000002</v>
      </c>
      <c r="AP54">
        <v>11.529</v>
      </c>
      <c r="AQ54">
        <v>0</v>
      </c>
      <c r="AR54">
        <v>29.5944</v>
      </c>
      <c r="AS54">
        <v>0</v>
      </c>
      <c r="AT54">
        <v>11.536</v>
      </c>
      <c r="AU54">
        <v>0</v>
      </c>
      <c r="AV54">
        <v>40.424999999999997</v>
      </c>
      <c r="AW54">
        <v>34.752000000000002</v>
      </c>
      <c r="AX54">
        <v>0</v>
      </c>
      <c r="AY54">
        <v>0</v>
      </c>
      <c r="AZ54">
        <f t="shared" si="0"/>
        <v>86.669999999999987</v>
      </c>
      <c r="BA54">
        <f t="shared" si="1"/>
        <v>2519.6879530000001</v>
      </c>
      <c r="BD54">
        <v>22.05</v>
      </c>
      <c r="BE54">
        <v>8.67</v>
      </c>
      <c r="BF54">
        <v>3.8</v>
      </c>
      <c r="BG54">
        <v>0</v>
      </c>
      <c r="BH54">
        <v>6.94</v>
      </c>
      <c r="BI54">
        <v>8.15</v>
      </c>
      <c r="BJ54">
        <v>4.24</v>
      </c>
      <c r="BK54">
        <v>4.25</v>
      </c>
      <c r="BL54">
        <v>0.99</v>
      </c>
      <c r="BM54">
        <v>0</v>
      </c>
      <c r="BN54">
        <v>0</v>
      </c>
      <c r="BO54">
        <v>18.149999999999999</v>
      </c>
      <c r="BP54">
        <v>4.46</v>
      </c>
      <c r="BQ54">
        <v>0</v>
      </c>
      <c r="BR54">
        <v>4.51</v>
      </c>
      <c r="BS54">
        <v>0.46</v>
      </c>
      <c r="BT54">
        <v>0</v>
      </c>
      <c r="BU54">
        <v>0</v>
      </c>
      <c r="BV54">
        <v>0</v>
      </c>
      <c r="BW54">
        <f t="shared" si="2"/>
        <v>86.669999999999987</v>
      </c>
    </row>
    <row r="55" spans="1:75">
      <c r="A55" t="s">
        <v>97</v>
      </c>
      <c r="B55">
        <v>0</v>
      </c>
      <c r="C55">
        <v>0</v>
      </c>
      <c r="D55">
        <v>2.1</v>
      </c>
      <c r="E55">
        <v>0</v>
      </c>
      <c r="F55">
        <v>34.752000000000002</v>
      </c>
      <c r="G55">
        <v>0</v>
      </c>
      <c r="H55">
        <v>0</v>
      </c>
      <c r="I55">
        <v>72.335999999999999</v>
      </c>
      <c r="J55">
        <v>19.728000000000002</v>
      </c>
      <c r="K55">
        <v>215.533727</v>
      </c>
      <c r="L55">
        <v>653.15250000000003</v>
      </c>
      <c r="M55">
        <v>92</v>
      </c>
      <c r="N55">
        <v>118.125</v>
      </c>
      <c r="O55">
        <v>123.66562500000001</v>
      </c>
      <c r="P55">
        <v>125.25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279.18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27.3447</v>
      </c>
      <c r="AE55">
        <v>48.112499999999997</v>
      </c>
      <c r="AF55">
        <v>8.8740000000000006</v>
      </c>
      <c r="AG55">
        <v>38.8752</v>
      </c>
      <c r="AH55">
        <v>60.607999999999997</v>
      </c>
      <c r="AI55">
        <v>0</v>
      </c>
      <c r="AJ55">
        <v>0</v>
      </c>
      <c r="AK55">
        <v>50.76</v>
      </c>
      <c r="AL55">
        <v>23.24</v>
      </c>
      <c r="AM55">
        <v>0</v>
      </c>
      <c r="AN55">
        <v>0.65042</v>
      </c>
      <c r="AO55">
        <v>22.638000000000002</v>
      </c>
      <c r="AP55">
        <v>11.529</v>
      </c>
      <c r="AQ55">
        <v>0</v>
      </c>
      <c r="AR55">
        <v>29.5944</v>
      </c>
      <c r="AS55">
        <v>0</v>
      </c>
      <c r="AT55">
        <v>11.536</v>
      </c>
      <c r="AU55">
        <v>0</v>
      </c>
      <c r="AV55">
        <v>40.424999999999997</v>
      </c>
      <c r="AW55">
        <v>34.752000000000002</v>
      </c>
      <c r="AX55">
        <v>0</v>
      </c>
      <c r="AY55">
        <v>0</v>
      </c>
      <c r="AZ55">
        <f t="shared" si="0"/>
        <v>86.669999999999987</v>
      </c>
      <c r="BA55">
        <f t="shared" si="1"/>
        <v>2519.6879530000001</v>
      </c>
      <c r="BD55">
        <v>22.05</v>
      </c>
      <c r="BE55">
        <v>8.67</v>
      </c>
      <c r="BF55">
        <v>3.8</v>
      </c>
      <c r="BG55">
        <v>0</v>
      </c>
      <c r="BH55">
        <v>6.94</v>
      </c>
      <c r="BI55">
        <v>8.15</v>
      </c>
      <c r="BJ55">
        <v>4.24</v>
      </c>
      <c r="BK55">
        <v>4.25</v>
      </c>
      <c r="BL55">
        <v>0.99</v>
      </c>
      <c r="BM55">
        <v>0</v>
      </c>
      <c r="BN55">
        <v>0</v>
      </c>
      <c r="BO55">
        <v>18.149999999999999</v>
      </c>
      <c r="BP55">
        <v>4.46</v>
      </c>
      <c r="BQ55">
        <v>0</v>
      </c>
      <c r="BR55">
        <v>4.51</v>
      </c>
      <c r="BS55">
        <v>0.46</v>
      </c>
      <c r="BT55">
        <v>0</v>
      </c>
      <c r="BU55">
        <v>0</v>
      </c>
      <c r="BV55">
        <v>0</v>
      </c>
      <c r="BW55">
        <f t="shared" si="2"/>
        <v>86.669999999999987</v>
      </c>
    </row>
    <row r="56" spans="1:75">
      <c r="A56" t="s">
        <v>98</v>
      </c>
      <c r="B56">
        <v>0</v>
      </c>
      <c r="C56">
        <v>0</v>
      </c>
      <c r="D56">
        <v>2.1</v>
      </c>
      <c r="E56">
        <v>0</v>
      </c>
      <c r="F56">
        <v>34.752000000000002</v>
      </c>
      <c r="G56">
        <v>0</v>
      </c>
      <c r="H56">
        <v>0</v>
      </c>
      <c r="I56">
        <v>72.335999999999999</v>
      </c>
      <c r="J56">
        <v>19.728000000000002</v>
      </c>
      <c r="K56">
        <v>215.533727</v>
      </c>
      <c r="L56">
        <v>653.15250000000003</v>
      </c>
      <c r="M56">
        <v>92</v>
      </c>
      <c r="N56">
        <v>118.125</v>
      </c>
      <c r="O56">
        <v>123.66562500000001</v>
      </c>
      <c r="P56">
        <v>125.25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279.18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27.3447</v>
      </c>
      <c r="AE56">
        <v>48.112499999999997</v>
      </c>
      <c r="AF56">
        <v>8.8740000000000006</v>
      </c>
      <c r="AG56">
        <v>38.8752</v>
      </c>
      <c r="AH56">
        <v>60.607999999999997</v>
      </c>
      <c r="AI56">
        <v>0</v>
      </c>
      <c r="AJ56">
        <v>0</v>
      </c>
      <c r="AK56">
        <v>50.76</v>
      </c>
      <c r="AL56">
        <v>23.24</v>
      </c>
      <c r="AM56">
        <v>0</v>
      </c>
      <c r="AN56">
        <v>0.65042</v>
      </c>
      <c r="AO56">
        <v>22.638000000000002</v>
      </c>
      <c r="AP56">
        <v>11.529</v>
      </c>
      <c r="AQ56">
        <v>0</v>
      </c>
      <c r="AR56">
        <v>29.5944</v>
      </c>
      <c r="AS56">
        <v>0</v>
      </c>
      <c r="AT56">
        <v>11.536</v>
      </c>
      <c r="AU56">
        <v>0</v>
      </c>
      <c r="AV56">
        <v>40.424999999999997</v>
      </c>
      <c r="AW56">
        <v>34.752000000000002</v>
      </c>
      <c r="AX56">
        <v>0</v>
      </c>
      <c r="AY56">
        <v>0</v>
      </c>
      <c r="AZ56">
        <f t="shared" si="0"/>
        <v>86.669999999999987</v>
      </c>
      <c r="BA56">
        <f t="shared" si="1"/>
        <v>2519.6879530000001</v>
      </c>
      <c r="BD56">
        <v>22.05</v>
      </c>
      <c r="BE56">
        <v>8.67</v>
      </c>
      <c r="BF56">
        <v>3.8</v>
      </c>
      <c r="BG56">
        <v>0</v>
      </c>
      <c r="BH56">
        <v>6.94</v>
      </c>
      <c r="BI56">
        <v>8.15</v>
      </c>
      <c r="BJ56">
        <v>4.24</v>
      </c>
      <c r="BK56">
        <v>4.25</v>
      </c>
      <c r="BL56">
        <v>0.99</v>
      </c>
      <c r="BM56">
        <v>0</v>
      </c>
      <c r="BN56">
        <v>0</v>
      </c>
      <c r="BO56">
        <v>18.149999999999999</v>
      </c>
      <c r="BP56">
        <v>4.46</v>
      </c>
      <c r="BQ56">
        <v>0</v>
      </c>
      <c r="BR56">
        <v>4.51</v>
      </c>
      <c r="BS56">
        <v>0.46</v>
      </c>
      <c r="BT56">
        <v>0</v>
      </c>
      <c r="BU56">
        <v>0</v>
      </c>
      <c r="BV56">
        <v>0</v>
      </c>
      <c r="BW56">
        <f t="shared" si="2"/>
        <v>86.669999999999987</v>
      </c>
    </row>
    <row r="57" spans="1:75">
      <c r="A57" t="s">
        <v>99</v>
      </c>
      <c r="B57">
        <v>0</v>
      </c>
      <c r="C57">
        <v>0</v>
      </c>
      <c r="D57">
        <v>2.1</v>
      </c>
      <c r="E57">
        <v>0</v>
      </c>
      <c r="F57">
        <v>34.752000000000002</v>
      </c>
      <c r="G57">
        <v>0</v>
      </c>
      <c r="H57">
        <v>0</v>
      </c>
      <c r="I57">
        <v>72.335999999999999</v>
      </c>
      <c r="J57">
        <v>19.728000000000002</v>
      </c>
      <c r="K57">
        <v>215.533727</v>
      </c>
      <c r="L57">
        <v>653.15250000000003</v>
      </c>
      <c r="M57">
        <v>92</v>
      </c>
      <c r="N57">
        <v>118.125</v>
      </c>
      <c r="O57">
        <v>123.66562500000001</v>
      </c>
      <c r="P57">
        <v>125.25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279.18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0</v>
      </c>
      <c r="AB57">
        <v>13.17004</v>
      </c>
      <c r="AC57">
        <v>9.6778399999999998</v>
      </c>
      <c r="AD57">
        <v>27.3447</v>
      </c>
      <c r="AE57">
        <v>48.112499999999997</v>
      </c>
      <c r="AF57">
        <v>8.8740000000000006</v>
      </c>
      <c r="AG57">
        <v>38.8752</v>
      </c>
      <c r="AH57">
        <v>60.607999999999997</v>
      </c>
      <c r="AI57">
        <v>0</v>
      </c>
      <c r="AJ57">
        <v>0</v>
      </c>
      <c r="AK57">
        <v>50.76</v>
      </c>
      <c r="AL57">
        <v>23.24</v>
      </c>
      <c r="AM57">
        <v>0</v>
      </c>
      <c r="AN57">
        <v>0.65042</v>
      </c>
      <c r="AO57">
        <v>22.638000000000002</v>
      </c>
      <c r="AP57">
        <v>11.529</v>
      </c>
      <c r="AQ57">
        <v>0</v>
      </c>
      <c r="AR57">
        <v>10.7616</v>
      </c>
      <c r="AS57">
        <v>0</v>
      </c>
      <c r="AT57">
        <v>11.536</v>
      </c>
      <c r="AU57">
        <v>0</v>
      </c>
      <c r="AV57">
        <v>40.424999999999997</v>
      </c>
      <c r="AW57">
        <v>34.752000000000002</v>
      </c>
      <c r="AX57">
        <v>0</v>
      </c>
      <c r="AY57">
        <v>0</v>
      </c>
      <c r="AZ57">
        <f t="shared" si="0"/>
        <v>86.669999999999987</v>
      </c>
      <c r="BA57">
        <f t="shared" si="1"/>
        <v>2494.3013530000003</v>
      </c>
      <c r="BD57">
        <v>22.05</v>
      </c>
      <c r="BE57">
        <v>8.67</v>
      </c>
      <c r="BF57">
        <v>3.8</v>
      </c>
      <c r="BG57">
        <v>0</v>
      </c>
      <c r="BH57">
        <v>6.94</v>
      </c>
      <c r="BI57">
        <v>8.15</v>
      </c>
      <c r="BJ57">
        <v>4.24</v>
      </c>
      <c r="BK57">
        <v>4.25</v>
      </c>
      <c r="BL57">
        <v>0.99</v>
      </c>
      <c r="BM57">
        <v>0</v>
      </c>
      <c r="BN57">
        <v>0</v>
      </c>
      <c r="BO57">
        <v>18.149999999999999</v>
      </c>
      <c r="BP57">
        <v>4.46</v>
      </c>
      <c r="BQ57">
        <v>0</v>
      </c>
      <c r="BR57">
        <v>4.51</v>
      </c>
      <c r="BS57">
        <v>0.46</v>
      </c>
      <c r="BT57">
        <v>0</v>
      </c>
      <c r="BU57">
        <v>0</v>
      </c>
      <c r="BV57">
        <v>0</v>
      </c>
      <c r="BW57">
        <f t="shared" si="2"/>
        <v>86.669999999999987</v>
      </c>
    </row>
    <row r="58" spans="1:75">
      <c r="A58" t="s">
        <v>100</v>
      </c>
      <c r="B58">
        <v>0</v>
      </c>
      <c r="C58">
        <v>0</v>
      </c>
      <c r="D58">
        <v>2.1</v>
      </c>
      <c r="E58">
        <v>0</v>
      </c>
      <c r="F58">
        <v>34.752000000000002</v>
      </c>
      <c r="G58">
        <v>0</v>
      </c>
      <c r="H58">
        <v>0</v>
      </c>
      <c r="I58">
        <v>72.335999999999999</v>
      </c>
      <c r="J58">
        <v>19.728000000000002</v>
      </c>
      <c r="K58">
        <v>215.533727</v>
      </c>
      <c r="L58">
        <v>653.15250000000003</v>
      </c>
      <c r="M58">
        <v>92</v>
      </c>
      <c r="N58">
        <v>118.125</v>
      </c>
      <c r="O58">
        <v>123.66562500000001</v>
      </c>
      <c r="P58">
        <v>125.25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279.18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0</v>
      </c>
      <c r="AB58">
        <v>13.17004</v>
      </c>
      <c r="AC58">
        <v>9.6778399999999998</v>
      </c>
      <c r="AD58">
        <v>27.3447</v>
      </c>
      <c r="AE58">
        <v>48.112499999999997</v>
      </c>
      <c r="AF58">
        <v>8.8740000000000006</v>
      </c>
      <c r="AG58">
        <v>38.8752</v>
      </c>
      <c r="AH58">
        <v>60.607999999999997</v>
      </c>
      <c r="AI58">
        <v>0</v>
      </c>
      <c r="AJ58">
        <v>0</v>
      </c>
      <c r="AK58">
        <v>50.76</v>
      </c>
      <c r="AL58">
        <v>23.24</v>
      </c>
      <c r="AM58">
        <v>0</v>
      </c>
      <c r="AN58">
        <v>0.65042</v>
      </c>
      <c r="AO58">
        <v>22.638000000000002</v>
      </c>
      <c r="AP58">
        <v>11.529</v>
      </c>
      <c r="AQ58">
        <v>0</v>
      </c>
      <c r="AR58">
        <v>10.7616</v>
      </c>
      <c r="AS58">
        <v>0</v>
      </c>
      <c r="AT58">
        <v>11.536</v>
      </c>
      <c r="AU58">
        <v>0</v>
      </c>
      <c r="AV58">
        <v>40.424999999999997</v>
      </c>
      <c r="AW58">
        <v>34.752000000000002</v>
      </c>
      <c r="AX58">
        <v>0</v>
      </c>
      <c r="AY58">
        <v>0</v>
      </c>
      <c r="AZ58">
        <f t="shared" si="0"/>
        <v>86.669999999999987</v>
      </c>
      <c r="BA58">
        <f t="shared" si="1"/>
        <v>2494.3013530000003</v>
      </c>
      <c r="BD58">
        <v>22.05</v>
      </c>
      <c r="BE58">
        <v>8.67</v>
      </c>
      <c r="BF58">
        <v>3.8</v>
      </c>
      <c r="BG58">
        <v>0</v>
      </c>
      <c r="BH58">
        <v>6.94</v>
      </c>
      <c r="BI58">
        <v>8.15</v>
      </c>
      <c r="BJ58">
        <v>4.24</v>
      </c>
      <c r="BK58">
        <v>4.25</v>
      </c>
      <c r="BL58">
        <v>0.99</v>
      </c>
      <c r="BM58">
        <v>0</v>
      </c>
      <c r="BN58">
        <v>0</v>
      </c>
      <c r="BO58">
        <v>18.149999999999999</v>
      </c>
      <c r="BP58">
        <v>4.46</v>
      </c>
      <c r="BQ58">
        <v>0</v>
      </c>
      <c r="BR58">
        <v>4.51</v>
      </c>
      <c r="BS58">
        <v>0.46</v>
      </c>
      <c r="BT58">
        <v>0</v>
      </c>
      <c r="BU58">
        <v>0</v>
      </c>
      <c r="BV58">
        <v>0</v>
      </c>
      <c r="BW58">
        <f t="shared" si="2"/>
        <v>86.669999999999987</v>
      </c>
    </row>
    <row r="59" spans="1:75">
      <c r="A59" t="s">
        <v>101</v>
      </c>
      <c r="B59">
        <v>0</v>
      </c>
      <c r="C59">
        <v>0</v>
      </c>
      <c r="D59">
        <v>2.1</v>
      </c>
      <c r="E59">
        <v>0</v>
      </c>
      <c r="F59">
        <v>34.752000000000002</v>
      </c>
      <c r="G59">
        <v>0</v>
      </c>
      <c r="H59">
        <v>0</v>
      </c>
      <c r="I59">
        <v>72.335999999999999</v>
      </c>
      <c r="J59">
        <v>19.728000000000002</v>
      </c>
      <c r="K59">
        <v>215.533727</v>
      </c>
      <c r="L59">
        <v>653.15250000000003</v>
      </c>
      <c r="M59">
        <v>92</v>
      </c>
      <c r="N59">
        <v>118.125</v>
      </c>
      <c r="O59">
        <v>123.66562500000001</v>
      </c>
      <c r="P59">
        <v>118.5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279.18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0</v>
      </c>
      <c r="AB59">
        <v>13.17004</v>
      </c>
      <c r="AC59">
        <v>9.6778399999999998</v>
      </c>
      <c r="AD59">
        <v>27.3447</v>
      </c>
      <c r="AE59">
        <v>48.112499999999997</v>
      </c>
      <c r="AF59">
        <v>8.8740000000000006</v>
      </c>
      <c r="AG59">
        <v>38.8752</v>
      </c>
      <c r="AH59">
        <v>60.607999999999997</v>
      </c>
      <c r="AI59">
        <v>0</v>
      </c>
      <c r="AJ59">
        <v>0</v>
      </c>
      <c r="AK59">
        <v>50.76</v>
      </c>
      <c r="AL59">
        <v>11.62</v>
      </c>
      <c r="AM59">
        <v>0</v>
      </c>
      <c r="AN59">
        <v>0.65042</v>
      </c>
      <c r="AO59">
        <v>22.638000000000002</v>
      </c>
      <c r="AP59">
        <v>11.529</v>
      </c>
      <c r="AQ59">
        <v>0</v>
      </c>
      <c r="AR59">
        <v>10.7616</v>
      </c>
      <c r="AS59">
        <v>0</v>
      </c>
      <c r="AT59">
        <v>11.536</v>
      </c>
      <c r="AU59">
        <v>0</v>
      </c>
      <c r="AV59">
        <v>40.424999999999997</v>
      </c>
      <c r="AW59">
        <v>34.752000000000002</v>
      </c>
      <c r="AX59">
        <v>0</v>
      </c>
      <c r="AY59">
        <v>0</v>
      </c>
      <c r="AZ59">
        <f t="shared" si="0"/>
        <v>86.669999999999987</v>
      </c>
      <c r="BA59">
        <f t="shared" si="1"/>
        <v>2475.9313530000004</v>
      </c>
      <c r="BD59">
        <v>22.05</v>
      </c>
      <c r="BE59">
        <v>8.67</v>
      </c>
      <c r="BF59">
        <v>3.8</v>
      </c>
      <c r="BG59">
        <v>0</v>
      </c>
      <c r="BH59">
        <v>6.94</v>
      </c>
      <c r="BI59">
        <v>8.15</v>
      </c>
      <c r="BJ59">
        <v>4.24</v>
      </c>
      <c r="BK59">
        <v>4.25</v>
      </c>
      <c r="BL59">
        <v>0.99</v>
      </c>
      <c r="BM59">
        <v>0</v>
      </c>
      <c r="BN59">
        <v>0</v>
      </c>
      <c r="BO59">
        <v>18.149999999999999</v>
      </c>
      <c r="BP59">
        <v>4.46</v>
      </c>
      <c r="BQ59">
        <v>0</v>
      </c>
      <c r="BR59">
        <v>4.51</v>
      </c>
      <c r="BS59">
        <v>0.46</v>
      </c>
      <c r="BT59">
        <v>0</v>
      </c>
      <c r="BU59">
        <v>0</v>
      </c>
      <c r="BV59">
        <v>0</v>
      </c>
      <c r="BW59">
        <f t="shared" si="2"/>
        <v>86.669999999999987</v>
      </c>
    </row>
    <row r="60" spans="1:75">
      <c r="A60" t="s">
        <v>102</v>
      </c>
      <c r="B60">
        <v>0</v>
      </c>
      <c r="C60">
        <v>0</v>
      </c>
      <c r="D60">
        <v>2.1</v>
      </c>
      <c r="E60">
        <v>0</v>
      </c>
      <c r="F60">
        <v>34.752000000000002</v>
      </c>
      <c r="G60">
        <v>0</v>
      </c>
      <c r="H60">
        <v>0</v>
      </c>
      <c r="I60">
        <v>72.335999999999999</v>
      </c>
      <c r="J60">
        <v>19.728000000000002</v>
      </c>
      <c r="K60">
        <v>215.533727</v>
      </c>
      <c r="L60">
        <v>653.15250000000003</v>
      </c>
      <c r="M60">
        <v>92</v>
      </c>
      <c r="N60">
        <v>118.125</v>
      </c>
      <c r="O60">
        <v>123.66562500000001</v>
      </c>
      <c r="P60">
        <v>118.5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279.18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0</v>
      </c>
      <c r="AB60">
        <v>13.17004</v>
      </c>
      <c r="AC60">
        <v>9.6778399999999998</v>
      </c>
      <c r="AD60">
        <v>27.3447</v>
      </c>
      <c r="AE60">
        <v>48.112499999999997</v>
      </c>
      <c r="AF60">
        <v>8.8740000000000006</v>
      </c>
      <c r="AG60">
        <v>38.8752</v>
      </c>
      <c r="AH60">
        <v>60.607999999999997</v>
      </c>
      <c r="AI60">
        <v>0</v>
      </c>
      <c r="AJ60">
        <v>0</v>
      </c>
      <c r="AK60">
        <v>50.76</v>
      </c>
      <c r="AL60">
        <v>11.62</v>
      </c>
      <c r="AM60">
        <v>0</v>
      </c>
      <c r="AN60">
        <v>0.65042</v>
      </c>
      <c r="AO60">
        <v>22.638000000000002</v>
      </c>
      <c r="AP60">
        <v>11.529</v>
      </c>
      <c r="AQ60">
        <v>0</v>
      </c>
      <c r="AR60">
        <v>10.7616</v>
      </c>
      <c r="AS60">
        <v>0</v>
      </c>
      <c r="AT60">
        <v>11.536</v>
      </c>
      <c r="AU60">
        <v>0</v>
      </c>
      <c r="AV60">
        <v>40.424999999999997</v>
      </c>
      <c r="AW60">
        <v>34.752000000000002</v>
      </c>
      <c r="AX60">
        <v>0</v>
      </c>
      <c r="AY60">
        <v>0</v>
      </c>
      <c r="AZ60">
        <f t="shared" si="0"/>
        <v>86.669999999999987</v>
      </c>
      <c r="BA60">
        <f t="shared" si="1"/>
        <v>2475.9313530000004</v>
      </c>
      <c r="BD60">
        <v>22.05</v>
      </c>
      <c r="BE60">
        <v>8.67</v>
      </c>
      <c r="BF60">
        <v>3.8</v>
      </c>
      <c r="BG60">
        <v>0</v>
      </c>
      <c r="BH60">
        <v>6.94</v>
      </c>
      <c r="BI60">
        <v>8.15</v>
      </c>
      <c r="BJ60">
        <v>4.24</v>
      </c>
      <c r="BK60">
        <v>4.25</v>
      </c>
      <c r="BL60">
        <v>0.99</v>
      </c>
      <c r="BM60">
        <v>0</v>
      </c>
      <c r="BN60">
        <v>0</v>
      </c>
      <c r="BO60">
        <v>18.149999999999999</v>
      </c>
      <c r="BP60">
        <v>4.46</v>
      </c>
      <c r="BQ60">
        <v>0</v>
      </c>
      <c r="BR60">
        <v>4.51</v>
      </c>
      <c r="BS60">
        <v>0.46</v>
      </c>
      <c r="BT60">
        <v>0</v>
      </c>
      <c r="BU60">
        <v>0</v>
      </c>
      <c r="BV60">
        <v>0</v>
      </c>
      <c r="BW60">
        <f t="shared" si="2"/>
        <v>86.669999999999987</v>
      </c>
    </row>
    <row r="61" spans="1:75">
      <c r="A61" t="s">
        <v>103</v>
      </c>
      <c r="B61">
        <v>0</v>
      </c>
      <c r="C61">
        <v>0</v>
      </c>
      <c r="D61">
        <v>2.1</v>
      </c>
      <c r="E61">
        <v>0</v>
      </c>
      <c r="F61">
        <v>34.752000000000002</v>
      </c>
      <c r="G61">
        <v>0</v>
      </c>
      <c r="H61">
        <v>0</v>
      </c>
      <c r="I61">
        <v>72.335999999999999</v>
      </c>
      <c r="J61">
        <v>19.728000000000002</v>
      </c>
      <c r="K61">
        <v>215.533727</v>
      </c>
      <c r="L61">
        <v>653.15250000000003</v>
      </c>
      <c r="M61">
        <v>92</v>
      </c>
      <c r="N61">
        <v>118.125</v>
      </c>
      <c r="O61">
        <v>123.66562500000001</v>
      </c>
      <c r="P61">
        <v>118.5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279.18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0</v>
      </c>
      <c r="AB61">
        <v>13.17004</v>
      </c>
      <c r="AC61">
        <v>9.6778399999999998</v>
      </c>
      <c r="AD61">
        <v>27.3447</v>
      </c>
      <c r="AE61">
        <v>48.112499999999997</v>
      </c>
      <c r="AF61">
        <v>8.8740000000000006</v>
      </c>
      <c r="AG61">
        <v>38.8752</v>
      </c>
      <c r="AH61">
        <v>60.607999999999997</v>
      </c>
      <c r="AI61">
        <v>0</v>
      </c>
      <c r="AJ61">
        <v>0</v>
      </c>
      <c r="AK61">
        <v>50.76</v>
      </c>
      <c r="AL61">
        <v>11.62</v>
      </c>
      <c r="AM61">
        <v>0</v>
      </c>
      <c r="AN61">
        <v>0.65042</v>
      </c>
      <c r="AO61">
        <v>22.638000000000002</v>
      </c>
      <c r="AP61">
        <v>11.529</v>
      </c>
      <c r="AQ61">
        <v>0</v>
      </c>
      <c r="AR61">
        <v>10.7616</v>
      </c>
      <c r="AS61">
        <v>0</v>
      </c>
      <c r="AT61">
        <v>11.536</v>
      </c>
      <c r="AU61">
        <v>0</v>
      </c>
      <c r="AV61">
        <v>40.424999999999997</v>
      </c>
      <c r="AW61">
        <v>34.752000000000002</v>
      </c>
      <c r="AX61">
        <v>0</v>
      </c>
      <c r="AY61">
        <v>0</v>
      </c>
      <c r="AZ61">
        <f t="shared" si="0"/>
        <v>86.669999999999987</v>
      </c>
      <c r="BA61">
        <f t="shared" si="1"/>
        <v>2475.9313530000004</v>
      </c>
      <c r="BD61">
        <v>22.05</v>
      </c>
      <c r="BE61">
        <v>8.67</v>
      </c>
      <c r="BF61">
        <v>3.8</v>
      </c>
      <c r="BG61">
        <v>0</v>
      </c>
      <c r="BH61">
        <v>6.94</v>
      </c>
      <c r="BI61">
        <v>8.15</v>
      </c>
      <c r="BJ61">
        <v>4.24</v>
      </c>
      <c r="BK61">
        <v>4.25</v>
      </c>
      <c r="BL61">
        <v>0.99</v>
      </c>
      <c r="BM61">
        <v>0</v>
      </c>
      <c r="BN61">
        <v>0</v>
      </c>
      <c r="BO61">
        <v>18.149999999999999</v>
      </c>
      <c r="BP61">
        <v>4.46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86.669999999999987</v>
      </c>
    </row>
    <row r="62" spans="1:75">
      <c r="A62" t="s">
        <v>104</v>
      </c>
      <c r="B62">
        <v>0</v>
      </c>
      <c r="C62">
        <v>0</v>
      </c>
      <c r="D62">
        <v>2.1</v>
      </c>
      <c r="E62">
        <v>0</v>
      </c>
      <c r="F62">
        <v>34.752000000000002</v>
      </c>
      <c r="G62">
        <v>0</v>
      </c>
      <c r="H62">
        <v>0</v>
      </c>
      <c r="I62">
        <v>72.335999999999999</v>
      </c>
      <c r="J62">
        <v>19.728000000000002</v>
      </c>
      <c r="K62">
        <v>215.533727</v>
      </c>
      <c r="L62">
        <v>653.15250000000003</v>
      </c>
      <c r="M62">
        <v>92</v>
      </c>
      <c r="N62">
        <v>118.125</v>
      </c>
      <c r="O62">
        <v>123.66562500000001</v>
      </c>
      <c r="P62">
        <v>118.5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279.18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0</v>
      </c>
      <c r="AB62">
        <v>13.17004</v>
      </c>
      <c r="AC62">
        <v>9.6778399999999998</v>
      </c>
      <c r="AD62">
        <v>27.3447</v>
      </c>
      <c r="AE62">
        <v>48.112499999999997</v>
      </c>
      <c r="AF62">
        <v>8.8740000000000006</v>
      </c>
      <c r="AG62">
        <v>38.8752</v>
      </c>
      <c r="AH62">
        <v>60.607999999999997</v>
      </c>
      <c r="AI62">
        <v>0</v>
      </c>
      <c r="AJ62">
        <v>0</v>
      </c>
      <c r="AK62">
        <v>50.76</v>
      </c>
      <c r="AL62">
        <v>11.62</v>
      </c>
      <c r="AM62">
        <v>0</v>
      </c>
      <c r="AN62">
        <v>0.65042</v>
      </c>
      <c r="AO62">
        <v>22.638000000000002</v>
      </c>
      <c r="AP62">
        <v>11.529</v>
      </c>
      <c r="AQ62">
        <v>0</v>
      </c>
      <c r="AR62">
        <v>10.7616</v>
      </c>
      <c r="AS62">
        <v>0</v>
      </c>
      <c r="AT62">
        <v>11.536</v>
      </c>
      <c r="AU62">
        <v>0</v>
      </c>
      <c r="AV62">
        <v>40.424999999999997</v>
      </c>
      <c r="AW62">
        <v>34.752000000000002</v>
      </c>
      <c r="AX62">
        <v>0</v>
      </c>
      <c r="AY62">
        <v>0</v>
      </c>
      <c r="AZ62">
        <f t="shared" si="0"/>
        <v>86.549999999999983</v>
      </c>
      <c r="BA62">
        <f t="shared" si="1"/>
        <v>2475.8113530000005</v>
      </c>
      <c r="BD62">
        <v>22.05</v>
      </c>
      <c r="BE62">
        <v>8.67</v>
      </c>
      <c r="BF62">
        <v>3.8</v>
      </c>
      <c r="BG62">
        <v>0</v>
      </c>
      <c r="BH62">
        <v>6.94</v>
      </c>
      <c r="BI62">
        <v>8.15</v>
      </c>
      <c r="BJ62">
        <v>4.24</v>
      </c>
      <c r="BK62">
        <v>4.16</v>
      </c>
      <c r="BL62">
        <v>0.96</v>
      </c>
      <c r="BM62">
        <v>0</v>
      </c>
      <c r="BN62">
        <v>0</v>
      </c>
      <c r="BO62">
        <v>18.149999999999999</v>
      </c>
      <c r="BP62">
        <v>4.46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86.549999999999983</v>
      </c>
    </row>
    <row r="63" spans="1:75">
      <c r="A63" t="s">
        <v>105</v>
      </c>
      <c r="B63">
        <v>0</v>
      </c>
      <c r="C63">
        <v>0</v>
      </c>
      <c r="D63">
        <v>2.1</v>
      </c>
      <c r="E63">
        <v>0</v>
      </c>
      <c r="F63">
        <v>34.752000000000002</v>
      </c>
      <c r="G63">
        <v>0</v>
      </c>
      <c r="H63">
        <v>0</v>
      </c>
      <c r="I63">
        <v>72.335999999999999</v>
      </c>
      <c r="J63">
        <v>19.728000000000002</v>
      </c>
      <c r="K63">
        <v>215.533727</v>
      </c>
      <c r="L63">
        <v>653.15250000000003</v>
      </c>
      <c r="M63">
        <v>92</v>
      </c>
      <c r="N63">
        <v>118.125</v>
      </c>
      <c r="O63">
        <v>123.66562500000001</v>
      </c>
      <c r="P63">
        <v>118.5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279.18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27.3447</v>
      </c>
      <c r="AE63">
        <v>29.509</v>
      </c>
      <c r="AF63">
        <v>8.8740000000000006</v>
      </c>
      <c r="AG63">
        <v>38.8752</v>
      </c>
      <c r="AH63">
        <v>60.607999999999997</v>
      </c>
      <c r="AI63">
        <v>0</v>
      </c>
      <c r="AJ63">
        <v>0</v>
      </c>
      <c r="AK63">
        <v>50.76</v>
      </c>
      <c r="AL63">
        <v>11.62</v>
      </c>
      <c r="AM63">
        <v>0</v>
      </c>
      <c r="AN63">
        <v>0.65042</v>
      </c>
      <c r="AO63">
        <v>22.638000000000002</v>
      </c>
      <c r="AP63">
        <v>11.529</v>
      </c>
      <c r="AQ63">
        <v>0</v>
      </c>
      <c r="AR63">
        <v>10.7616</v>
      </c>
      <c r="AS63">
        <v>0</v>
      </c>
      <c r="AT63">
        <v>11.536</v>
      </c>
      <c r="AU63">
        <v>0</v>
      </c>
      <c r="AV63">
        <v>40.424999999999997</v>
      </c>
      <c r="AW63">
        <v>34.752000000000002</v>
      </c>
      <c r="AX63">
        <v>0</v>
      </c>
      <c r="AY63">
        <v>0</v>
      </c>
      <c r="AZ63">
        <f t="shared" si="0"/>
        <v>86.549999999999983</v>
      </c>
      <c r="BA63">
        <f t="shared" si="1"/>
        <v>2463.761653</v>
      </c>
      <c r="BD63">
        <v>22.05</v>
      </c>
      <c r="BE63">
        <v>8.67</v>
      </c>
      <c r="BF63">
        <v>3.8</v>
      </c>
      <c r="BG63">
        <v>0</v>
      </c>
      <c r="BH63">
        <v>6.94</v>
      </c>
      <c r="BI63">
        <v>8.15</v>
      </c>
      <c r="BJ63">
        <v>4.24</v>
      </c>
      <c r="BK63">
        <v>4.16</v>
      </c>
      <c r="BL63">
        <v>0.96</v>
      </c>
      <c r="BM63">
        <v>0</v>
      </c>
      <c r="BN63">
        <v>0</v>
      </c>
      <c r="BO63">
        <v>18.149999999999999</v>
      </c>
      <c r="BP63">
        <v>4.46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86.549999999999983</v>
      </c>
    </row>
    <row r="64" spans="1:75">
      <c r="A64" t="s">
        <v>106</v>
      </c>
      <c r="B64">
        <v>0</v>
      </c>
      <c r="C64">
        <v>0</v>
      </c>
      <c r="D64">
        <v>2.1</v>
      </c>
      <c r="E64">
        <v>0</v>
      </c>
      <c r="F64">
        <v>34.752000000000002</v>
      </c>
      <c r="G64">
        <v>0</v>
      </c>
      <c r="H64">
        <v>0</v>
      </c>
      <c r="I64">
        <v>72.335999999999999</v>
      </c>
      <c r="J64">
        <v>19.728000000000002</v>
      </c>
      <c r="K64">
        <v>215.533727</v>
      </c>
      <c r="L64">
        <v>653.15250000000003</v>
      </c>
      <c r="M64">
        <v>92</v>
      </c>
      <c r="N64">
        <v>118.125</v>
      </c>
      <c r="O64">
        <v>123.66562500000001</v>
      </c>
      <c r="P64">
        <v>118.5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279.18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27.3447</v>
      </c>
      <c r="AE64">
        <v>29.509</v>
      </c>
      <c r="AF64">
        <v>8.8740000000000006</v>
      </c>
      <c r="AG64">
        <v>38.8752</v>
      </c>
      <c r="AH64">
        <v>60.607999999999997</v>
      </c>
      <c r="AI64">
        <v>0</v>
      </c>
      <c r="AJ64">
        <v>0</v>
      </c>
      <c r="AK64">
        <v>50.76</v>
      </c>
      <c r="AL64">
        <v>11.62</v>
      </c>
      <c r="AM64">
        <v>0</v>
      </c>
      <c r="AN64">
        <v>0.65042</v>
      </c>
      <c r="AO64">
        <v>22.638000000000002</v>
      </c>
      <c r="AP64">
        <v>11.529</v>
      </c>
      <c r="AQ64">
        <v>0</v>
      </c>
      <c r="AR64">
        <v>10.7616</v>
      </c>
      <c r="AS64">
        <v>0</v>
      </c>
      <c r="AT64">
        <v>11.536</v>
      </c>
      <c r="AU64">
        <v>0</v>
      </c>
      <c r="AV64">
        <v>40.424999999999997</v>
      </c>
      <c r="AW64">
        <v>34.752000000000002</v>
      </c>
      <c r="AX64">
        <v>0</v>
      </c>
      <c r="AY64">
        <v>0</v>
      </c>
      <c r="AZ64">
        <f t="shared" si="0"/>
        <v>86.549999999999983</v>
      </c>
      <c r="BA64">
        <f t="shared" si="1"/>
        <v>2463.761653</v>
      </c>
      <c r="BD64">
        <v>22.05</v>
      </c>
      <c r="BE64">
        <v>8.67</v>
      </c>
      <c r="BF64">
        <v>3.8</v>
      </c>
      <c r="BG64">
        <v>0</v>
      </c>
      <c r="BH64">
        <v>6.94</v>
      </c>
      <c r="BI64">
        <v>8.15</v>
      </c>
      <c r="BJ64">
        <v>4.24</v>
      </c>
      <c r="BK64">
        <v>4.16</v>
      </c>
      <c r="BL64">
        <v>0.96</v>
      </c>
      <c r="BM64">
        <v>0</v>
      </c>
      <c r="BN64">
        <v>0</v>
      </c>
      <c r="BO64">
        <v>18.149999999999999</v>
      </c>
      <c r="BP64">
        <v>4.46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86.549999999999983</v>
      </c>
    </row>
    <row r="65" spans="1:75">
      <c r="A65" t="s">
        <v>107</v>
      </c>
      <c r="B65">
        <v>0</v>
      </c>
      <c r="C65">
        <v>0</v>
      </c>
      <c r="D65">
        <v>2.1</v>
      </c>
      <c r="E65">
        <v>0</v>
      </c>
      <c r="F65">
        <v>34.752000000000002</v>
      </c>
      <c r="G65">
        <v>0</v>
      </c>
      <c r="H65">
        <v>0</v>
      </c>
      <c r="I65">
        <v>72.335999999999999</v>
      </c>
      <c r="J65">
        <v>19.728000000000002</v>
      </c>
      <c r="K65">
        <v>215.533727</v>
      </c>
      <c r="L65">
        <v>653.15250000000003</v>
      </c>
      <c r="M65">
        <v>92</v>
      </c>
      <c r="N65">
        <v>118.125</v>
      </c>
      <c r="O65">
        <v>123.66562500000001</v>
      </c>
      <c r="P65">
        <v>118.5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279.18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27.3447</v>
      </c>
      <c r="AE65">
        <v>29.509</v>
      </c>
      <c r="AF65">
        <v>8.8740000000000006</v>
      </c>
      <c r="AG65">
        <v>38.8752</v>
      </c>
      <c r="AH65">
        <v>60.607999999999997</v>
      </c>
      <c r="AI65">
        <v>0</v>
      </c>
      <c r="AJ65">
        <v>0</v>
      </c>
      <c r="AK65">
        <v>50.76</v>
      </c>
      <c r="AL65">
        <v>11.62</v>
      </c>
      <c r="AM65">
        <v>0</v>
      </c>
      <c r="AN65">
        <v>0.65042</v>
      </c>
      <c r="AO65">
        <v>22.638000000000002</v>
      </c>
      <c r="AP65">
        <v>11.529</v>
      </c>
      <c r="AQ65">
        <v>0</v>
      </c>
      <c r="AR65">
        <v>10.7616</v>
      </c>
      <c r="AS65">
        <v>0</v>
      </c>
      <c r="AT65">
        <v>11.536</v>
      </c>
      <c r="AU65">
        <v>0</v>
      </c>
      <c r="AV65">
        <v>40.53</v>
      </c>
      <c r="AW65">
        <v>34.752000000000002</v>
      </c>
      <c r="AX65">
        <v>0</v>
      </c>
      <c r="AY65">
        <v>0</v>
      </c>
      <c r="AZ65">
        <f t="shared" si="0"/>
        <v>86.549999999999983</v>
      </c>
      <c r="BA65">
        <f t="shared" si="1"/>
        <v>2463.866653</v>
      </c>
      <c r="BD65">
        <v>22.05</v>
      </c>
      <c r="BE65">
        <v>8.67</v>
      </c>
      <c r="BF65">
        <v>3.8</v>
      </c>
      <c r="BG65">
        <v>0</v>
      </c>
      <c r="BH65">
        <v>6.94</v>
      </c>
      <c r="BI65">
        <v>8.15</v>
      </c>
      <c r="BJ65">
        <v>4.24</v>
      </c>
      <c r="BK65">
        <v>4.16</v>
      </c>
      <c r="BL65">
        <v>0.96</v>
      </c>
      <c r="BM65">
        <v>0</v>
      </c>
      <c r="BN65">
        <v>0</v>
      </c>
      <c r="BO65">
        <v>18.149999999999999</v>
      </c>
      <c r="BP65">
        <v>4.46</v>
      </c>
      <c r="BQ65">
        <v>0</v>
      </c>
      <c r="BR65">
        <v>4.51</v>
      </c>
      <c r="BS65">
        <v>0.46</v>
      </c>
      <c r="BT65">
        <v>0</v>
      </c>
      <c r="BU65">
        <v>0</v>
      </c>
      <c r="BV65">
        <v>0</v>
      </c>
      <c r="BW65">
        <f t="shared" si="2"/>
        <v>86.549999999999983</v>
      </c>
    </row>
    <row r="66" spans="1:75">
      <c r="A66" t="s">
        <v>108</v>
      </c>
      <c r="B66">
        <v>0</v>
      </c>
      <c r="C66">
        <v>0</v>
      </c>
      <c r="D66">
        <v>2.1</v>
      </c>
      <c r="E66">
        <v>0</v>
      </c>
      <c r="F66">
        <v>34.752000000000002</v>
      </c>
      <c r="G66">
        <v>0</v>
      </c>
      <c r="H66">
        <v>0</v>
      </c>
      <c r="I66">
        <v>72.335999999999999</v>
      </c>
      <c r="J66">
        <v>19.728000000000002</v>
      </c>
      <c r="K66">
        <v>215.533727</v>
      </c>
      <c r="L66">
        <v>653.15250000000003</v>
      </c>
      <c r="M66">
        <v>92</v>
      </c>
      <c r="N66">
        <v>118.125</v>
      </c>
      <c r="O66">
        <v>123.66562500000001</v>
      </c>
      <c r="P66">
        <v>118.5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279.18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27.3447</v>
      </c>
      <c r="AE66">
        <v>29.509</v>
      </c>
      <c r="AF66">
        <v>8.8740000000000006</v>
      </c>
      <c r="AG66">
        <v>38.8752</v>
      </c>
      <c r="AH66">
        <v>60.607999999999997</v>
      </c>
      <c r="AI66">
        <v>0</v>
      </c>
      <c r="AJ66">
        <v>0</v>
      </c>
      <c r="AK66">
        <v>50.76</v>
      </c>
      <c r="AL66">
        <v>11.62</v>
      </c>
      <c r="AM66">
        <v>0</v>
      </c>
      <c r="AN66">
        <v>0.65042</v>
      </c>
      <c r="AO66">
        <v>22.638000000000002</v>
      </c>
      <c r="AP66">
        <v>11.529</v>
      </c>
      <c r="AQ66">
        <v>0</v>
      </c>
      <c r="AR66">
        <v>10.7616</v>
      </c>
      <c r="AS66">
        <v>0</v>
      </c>
      <c r="AT66">
        <v>11.536</v>
      </c>
      <c r="AU66">
        <v>0</v>
      </c>
      <c r="AV66">
        <v>40.53</v>
      </c>
      <c r="AW66">
        <v>34.752000000000002</v>
      </c>
      <c r="AX66">
        <v>0</v>
      </c>
      <c r="AY66">
        <v>0</v>
      </c>
      <c r="AZ66">
        <f t="shared" si="0"/>
        <v>86.549999999999983</v>
      </c>
      <c r="BA66">
        <f t="shared" si="1"/>
        <v>2463.866653</v>
      </c>
      <c r="BD66">
        <v>22.05</v>
      </c>
      <c r="BE66">
        <v>8.67</v>
      </c>
      <c r="BF66">
        <v>3.8</v>
      </c>
      <c r="BG66">
        <v>0</v>
      </c>
      <c r="BH66">
        <v>6.94</v>
      </c>
      <c r="BI66">
        <v>8.15</v>
      </c>
      <c r="BJ66">
        <v>4.24</v>
      </c>
      <c r="BK66">
        <v>4.16</v>
      </c>
      <c r="BL66">
        <v>0.96</v>
      </c>
      <c r="BM66">
        <v>0</v>
      </c>
      <c r="BN66">
        <v>0</v>
      </c>
      <c r="BO66">
        <v>18.149999999999999</v>
      </c>
      <c r="BP66">
        <v>4.46</v>
      </c>
      <c r="BQ66">
        <v>0</v>
      </c>
      <c r="BR66">
        <v>4.51</v>
      </c>
      <c r="BS66">
        <v>0.46</v>
      </c>
      <c r="BT66">
        <v>0</v>
      </c>
      <c r="BU66">
        <v>0</v>
      </c>
      <c r="BV66">
        <v>0</v>
      </c>
      <c r="BW66">
        <f t="shared" si="2"/>
        <v>86.549999999999983</v>
      </c>
    </row>
    <row r="67" spans="1:75">
      <c r="A67" t="s">
        <v>109</v>
      </c>
      <c r="B67">
        <v>0</v>
      </c>
      <c r="C67">
        <v>0</v>
      </c>
      <c r="D67">
        <v>2.1</v>
      </c>
      <c r="E67">
        <v>0</v>
      </c>
      <c r="F67">
        <v>34.752000000000002</v>
      </c>
      <c r="G67">
        <v>0</v>
      </c>
      <c r="H67">
        <v>0</v>
      </c>
      <c r="I67">
        <v>72.335999999999999</v>
      </c>
      <c r="J67">
        <v>19.728000000000002</v>
      </c>
      <c r="K67">
        <v>215.533727</v>
      </c>
      <c r="L67">
        <v>653.15250000000003</v>
      </c>
      <c r="M67">
        <v>92</v>
      </c>
      <c r="N67">
        <v>118.125</v>
      </c>
      <c r="O67">
        <v>123.66562500000001</v>
      </c>
      <c r="P67">
        <v>118.5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279.18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3.3325</v>
      </c>
      <c r="AC67">
        <v>0</v>
      </c>
      <c r="AD67">
        <v>27.3447</v>
      </c>
      <c r="AE67">
        <v>29.509</v>
      </c>
      <c r="AF67">
        <v>8.8740000000000006</v>
      </c>
      <c r="AG67">
        <v>38.8752</v>
      </c>
      <c r="AH67">
        <v>60.607999999999997</v>
      </c>
      <c r="AI67">
        <v>0</v>
      </c>
      <c r="AJ67">
        <v>0</v>
      </c>
      <c r="AK67">
        <v>50.76</v>
      </c>
      <c r="AL67">
        <v>11.62</v>
      </c>
      <c r="AM67">
        <v>0</v>
      </c>
      <c r="AN67">
        <v>0.65042</v>
      </c>
      <c r="AO67">
        <v>22.638000000000002</v>
      </c>
      <c r="AP67">
        <v>11.529</v>
      </c>
      <c r="AQ67">
        <v>15.561</v>
      </c>
      <c r="AR67">
        <v>5.3807999999999998</v>
      </c>
      <c r="AS67">
        <v>0</v>
      </c>
      <c r="AT67">
        <v>11.536</v>
      </c>
      <c r="AU67">
        <v>0</v>
      </c>
      <c r="AV67">
        <v>40.53</v>
      </c>
      <c r="AW67">
        <v>34.752000000000002</v>
      </c>
      <c r="AX67">
        <v>0</v>
      </c>
      <c r="AY67">
        <v>0</v>
      </c>
      <c r="AZ67">
        <f t="shared" si="0"/>
        <v>86.549999999999983</v>
      </c>
      <c r="BA67">
        <f t="shared" si="1"/>
        <v>2454.5314730000005</v>
      </c>
      <c r="BD67">
        <v>22.05</v>
      </c>
      <c r="BE67">
        <v>8.67</v>
      </c>
      <c r="BF67">
        <v>3.8</v>
      </c>
      <c r="BG67">
        <v>0</v>
      </c>
      <c r="BH67">
        <v>6.94</v>
      </c>
      <c r="BI67">
        <v>8.15</v>
      </c>
      <c r="BJ67">
        <v>4.24</v>
      </c>
      <c r="BK67">
        <v>4.16</v>
      </c>
      <c r="BL67">
        <v>0.96</v>
      </c>
      <c r="BM67">
        <v>0</v>
      </c>
      <c r="BN67">
        <v>0</v>
      </c>
      <c r="BO67">
        <v>18.149999999999999</v>
      </c>
      <c r="BP67">
        <v>4.46</v>
      </c>
      <c r="BQ67">
        <v>0</v>
      </c>
      <c r="BR67">
        <v>4.51</v>
      </c>
      <c r="BS67">
        <v>0.46</v>
      </c>
      <c r="BT67">
        <v>0</v>
      </c>
      <c r="BU67">
        <v>0</v>
      </c>
      <c r="BV67">
        <v>0</v>
      </c>
      <c r="BW67">
        <f t="shared" si="2"/>
        <v>86.549999999999983</v>
      </c>
    </row>
    <row r="68" spans="1:75">
      <c r="A68" t="s">
        <v>110</v>
      </c>
      <c r="B68">
        <v>0</v>
      </c>
      <c r="C68">
        <v>0</v>
      </c>
      <c r="D68">
        <v>2.1</v>
      </c>
      <c r="E68">
        <v>0</v>
      </c>
      <c r="F68">
        <v>34.752000000000002</v>
      </c>
      <c r="G68">
        <v>0</v>
      </c>
      <c r="H68">
        <v>0</v>
      </c>
      <c r="I68">
        <v>72.335999999999999</v>
      </c>
      <c r="J68">
        <v>19.728000000000002</v>
      </c>
      <c r="K68">
        <v>215.533727</v>
      </c>
      <c r="L68">
        <v>653.15250000000003</v>
      </c>
      <c r="M68">
        <v>92</v>
      </c>
      <c r="N68">
        <v>118.125</v>
      </c>
      <c r="O68">
        <v>123.66562500000001</v>
      </c>
      <c r="P68">
        <v>118.5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279.18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3.3325</v>
      </c>
      <c r="AC68">
        <v>0</v>
      </c>
      <c r="AD68">
        <v>27.3447</v>
      </c>
      <c r="AE68">
        <v>29.509</v>
      </c>
      <c r="AF68">
        <v>8.8740000000000006</v>
      </c>
      <c r="AG68">
        <v>38.8752</v>
      </c>
      <c r="AH68">
        <v>60.607999999999997</v>
      </c>
      <c r="AI68">
        <v>0</v>
      </c>
      <c r="AJ68">
        <v>0</v>
      </c>
      <c r="AK68">
        <v>50.76</v>
      </c>
      <c r="AL68">
        <v>11.62</v>
      </c>
      <c r="AM68">
        <v>0</v>
      </c>
      <c r="AN68">
        <v>0.65042</v>
      </c>
      <c r="AO68">
        <v>22.638000000000002</v>
      </c>
      <c r="AP68">
        <v>11.529</v>
      </c>
      <c r="AQ68">
        <v>15.561</v>
      </c>
      <c r="AR68">
        <v>5.3807999999999998</v>
      </c>
      <c r="AS68">
        <v>0</v>
      </c>
      <c r="AT68">
        <v>11.536</v>
      </c>
      <c r="AU68">
        <v>0</v>
      </c>
      <c r="AV68">
        <v>40.53</v>
      </c>
      <c r="AW68">
        <v>34.752000000000002</v>
      </c>
      <c r="AX68">
        <v>0</v>
      </c>
      <c r="AY68">
        <v>0</v>
      </c>
      <c r="AZ68">
        <f t="shared" ref="AZ68:AZ98" si="3">BW68</f>
        <v>86.549999999999983</v>
      </c>
      <c r="BA68">
        <f t="shared" ref="BA68:BA98" si="4">SUM(B68:AZ68)</f>
        <v>2454.5314730000005</v>
      </c>
      <c r="BD68">
        <v>22.05</v>
      </c>
      <c r="BE68">
        <v>8.67</v>
      </c>
      <c r="BF68">
        <v>3.8</v>
      </c>
      <c r="BG68">
        <v>0</v>
      </c>
      <c r="BH68">
        <v>6.94</v>
      </c>
      <c r="BI68">
        <v>8.15</v>
      </c>
      <c r="BJ68">
        <v>4.24</v>
      </c>
      <c r="BK68">
        <v>4.16</v>
      </c>
      <c r="BL68">
        <v>0.96</v>
      </c>
      <c r="BM68">
        <v>0</v>
      </c>
      <c r="BN68">
        <v>0</v>
      </c>
      <c r="BO68">
        <v>18.149999999999999</v>
      </c>
      <c r="BP68">
        <v>4.46</v>
      </c>
      <c r="BQ68">
        <v>0</v>
      </c>
      <c r="BR68">
        <v>4.51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86.549999999999983</v>
      </c>
    </row>
    <row r="69" spans="1:75">
      <c r="A69" t="s">
        <v>111</v>
      </c>
      <c r="B69">
        <v>0</v>
      </c>
      <c r="C69">
        <v>0</v>
      </c>
      <c r="D69">
        <v>2.1</v>
      </c>
      <c r="E69">
        <v>0</v>
      </c>
      <c r="F69">
        <v>34.752000000000002</v>
      </c>
      <c r="G69">
        <v>0</v>
      </c>
      <c r="H69">
        <v>0</v>
      </c>
      <c r="I69">
        <v>72.335999999999999</v>
      </c>
      <c r="J69">
        <v>19.728000000000002</v>
      </c>
      <c r="K69">
        <v>215.533727</v>
      </c>
      <c r="L69">
        <v>653.15250000000003</v>
      </c>
      <c r="M69">
        <v>92</v>
      </c>
      <c r="N69">
        <v>118.125</v>
      </c>
      <c r="O69">
        <v>123.66562500000001</v>
      </c>
      <c r="P69">
        <v>118.5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279.18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3.3325</v>
      </c>
      <c r="AC69">
        <v>0</v>
      </c>
      <c r="AD69">
        <v>27.3447</v>
      </c>
      <c r="AE69">
        <v>29.509</v>
      </c>
      <c r="AF69">
        <v>8.8740000000000006</v>
      </c>
      <c r="AG69">
        <v>38.8752</v>
      </c>
      <c r="AH69">
        <v>70.172700000000006</v>
      </c>
      <c r="AI69">
        <v>0</v>
      </c>
      <c r="AJ69">
        <v>0</v>
      </c>
      <c r="AK69">
        <v>50.76</v>
      </c>
      <c r="AL69">
        <v>11.62</v>
      </c>
      <c r="AM69">
        <v>0</v>
      </c>
      <c r="AN69">
        <v>0.65042</v>
      </c>
      <c r="AO69">
        <v>22.638000000000002</v>
      </c>
      <c r="AP69">
        <v>11.529</v>
      </c>
      <c r="AQ69">
        <v>15.561</v>
      </c>
      <c r="AR69">
        <v>5.3807999999999998</v>
      </c>
      <c r="AS69">
        <v>0</v>
      </c>
      <c r="AT69">
        <v>11.536</v>
      </c>
      <c r="AU69">
        <v>0</v>
      </c>
      <c r="AV69">
        <v>40.53</v>
      </c>
      <c r="AW69">
        <v>34.752000000000002</v>
      </c>
      <c r="AX69">
        <v>0</v>
      </c>
      <c r="AY69">
        <v>0</v>
      </c>
      <c r="AZ69">
        <f t="shared" si="3"/>
        <v>86.429999999999993</v>
      </c>
      <c r="BA69">
        <f t="shared" si="4"/>
        <v>2463.976173</v>
      </c>
      <c r="BD69">
        <v>22.05</v>
      </c>
      <c r="BE69">
        <v>8.67</v>
      </c>
      <c r="BF69">
        <v>3.68</v>
      </c>
      <c r="BG69">
        <v>0</v>
      </c>
      <c r="BH69">
        <v>6.94</v>
      </c>
      <c r="BI69">
        <v>8.15</v>
      </c>
      <c r="BJ69">
        <v>4.24</v>
      </c>
      <c r="BK69">
        <v>4.16</v>
      </c>
      <c r="BL69">
        <v>0.96</v>
      </c>
      <c r="BM69">
        <v>0</v>
      </c>
      <c r="BN69">
        <v>0</v>
      </c>
      <c r="BO69">
        <v>18.149999999999999</v>
      </c>
      <c r="BP69">
        <v>4.46</v>
      </c>
      <c r="BQ69">
        <v>0</v>
      </c>
      <c r="BR69">
        <v>4.51</v>
      </c>
      <c r="BS69">
        <v>0.46</v>
      </c>
      <c r="BT69">
        <v>0</v>
      </c>
      <c r="BU69">
        <v>0</v>
      </c>
      <c r="BV69">
        <v>0</v>
      </c>
      <c r="BW69">
        <f t="shared" si="5"/>
        <v>86.429999999999993</v>
      </c>
    </row>
    <row r="70" spans="1:75">
      <c r="A70" t="s">
        <v>112</v>
      </c>
      <c r="B70">
        <v>0</v>
      </c>
      <c r="C70">
        <v>0</v>
      </c>
      <c r="D70">
        <v>2.1</v>
      </c>
      <c r="E70">
        <v>0</v>
      </c>
      <c r="F70">
        <v>34.752000000000002</v>
      </c>
      <c r="G70">
        <v>0</v>
      </c>
      <c r="H70">
        <v>0</v>
      </c>
      <c r="I70">
        <v>72.335999999999999</v>
      </c>
      <c r="J70">
        <v>19.728000000000002</v>
      </c>
      <c r="K70">
        <v>215.533727</v>
      </c>
      <c r="L70">
        <v>653.15250000000003</v>
      </c>
      <c r="M70">
        <v>92</v>
      </c>
      <c r="N70">
        <v>118.125</v>
      </c>
      <c r="O70">
        <v>123.66562500000001</v>
      </c>
      <c r="P70">
        <v>118.5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279.18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13.983000000000001</v>
      </c>
      <c r="AB70">
        <v>3.3325</v>
      </c>
      <c r="AC70">
        <v>0</v>
      </c>
      <c r="AD70">
        <v>27.3447</v>
      </c>
      <c r="AE70">
        <v>29.509</v>
      </c>
      <c r="AF70">
        <v>8.8740000000000006</v>
      </c>
      <c r="AG70">
        <v>38.8752</v>
      </c>
      <c r="AH70">
        <v>93.563599999999994</v>
      </c>
      <c r="AI70">
        <v>0</v>
      </c>
      <c r="AJ70">
        <v>0</v>
      </c>
      <c r="AK70">
        <v>50.76</v>
      </c>
      <c r="AL70">
        <v>11.62</v>
      </c>
      <c r="AM70">
        <v>0</v>
      </c>
      <c r="AN70">
        <v>0.65042</v>
      </c>
      <c r="AO70">
        <v>22.638000000000002</v>
      </c>
      <c r="AP70">
        <v>11.529</v>
      </c>
      <c r="AQ70">
        <v>15.561</v>
      </c>
      <c r="AR70">
        <v>5.3807999999999998</v>
      </c>
      <c r="AS70">
        <v>0</v>
      </c>
      <c r="AT70">
        <v>11.536</v>
      </c>
      <c r="AU70">
        <v>0</v>
      </c>
      <c r="AV70">
        <v>40.53</v>
      </c>
      <c r="AW70">
        <v>34.752000000000002</v>
      </c>
      <c r="AX70">
        <v>0</v>
      </c>
      <c r="AY70">
        <v>0</v>
      </c>
      <c r="AZ70">
        <f t="shared" si="3"/>
        <v>86.549999999999983</v>
      </c>
      <c r="BA70">
        <f t="shared" si="4"/>
        <v>2501.470073</v>
      </c>
      <c r="BD70">
        <v>22.05</v>
      </c>
      <c r="BE70">
        <v>8.67</v>
      </c>
      <c r="BF70">
        <v>3.8</v>
      </c>
      <c r="BG70">
        <v>0</v>
      </c>
      <c r="BH70">
        <v>6.94</v>
      </c>
      <c r="BI70">
        <v>8.15</v>
      </c>
      <c r="BJ70">
        <v>4.24</v>
      </c>
      <c r="BK70">
        <v>4.16</v>
      </c>
      <c r="BL70">
        <v>0.96</v>
      </c>
      <c r="BM70">
        <v>0</v>
      </c>
      <c r="BN70">
        <v>0</v>
      </c>
      <c r="BO70">
        <v>18.149999999999999</v>
      </c>
      <c r="BP70">
        <v>4.46</v>
      </c>
      <c r="BQ70">
        <v>0</v>
      </c>
      <c r="BR70">
        <v>4.51</v>
      </c>
      <c r="BS70">
        <v>0.46</v>
      </c>
      <c r="BT70">
        <v>0</v>
      </c>
      <c r="BU70">
        <v>0</v>
      </c>
      <c r="BV70">
        <v>0</v>
      </c>
      <c r="BW70">
        <f t="shared" si="5"/>
        <v>86.549999999999983</v>
      </c>
    </row>
    <row r="71" spans="1:75">
      <c r="A71" t="s">
        <v>113</v>
      </c>
      <c r="B71">
        <v>0</v>
      </c>
      <c r="C71">
        <v>0</v>
      </c>
      <c r="D71">
        <v>2.1</v>
      </c>
      <c r="E71">
        <v>0</v>
      </c>
      <c r="F71">
        <v>34.752000000000002</v>
      </c>
      <c r="G71">
        <v>0</v>
      </c>
      <c r="H71">
        <v>0</v>
      </c>
      <c r="I71">
        <v>72.335999999999999</v>
      </c>
      <c r="J71">
        <v>19.728000000000002</v>
      </c>
      <c r="K71">
        <v>215.533727</v>
      </c>
      <c r="L71">
        <v>653.15250000000003</v>
      </c>
      <c r="M71">
        <v>92</v>
      </c>
      <c r="N71">
        <v>118.125</v>
      </c>
      <c r="O71">
        <v>123.66562500000001</v>
      </c>
      <c r="P71">
        <v>118.5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279.18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28.09872</v>
      </c>
      <c r="AB71">
        <v>3.3325</v>
      </c>
      <c r="AC71">
        <v>0</v>
      </c>
      <c r="AD71">
        <v>27.3447</v>
      </c>
      <c r="AE71">
        <v>29.509</v>
      </c>
      <c r="AF71">
        <v>8.8740000000000006</v>
      </c>
      <c r="AG71">
        <v>38.8752</v>
      </c>
      <c r="AH71">
        <v>93.563599999999994</v>
      </c>
      <c r="AI71">
        <v>0</v>
      </c>
      <c r="AJ71">
        <v>0</v>
      </c>
      <c r="AK71">
        <v>50.76</v>
      </c>
      <c r="AL71">
        <v>23.24</v>
      </c>
      <c r="AM71">
        <v>0</v>
      </c>
      <c r="AN71">
        <v>0.65042</v>
      </c>
      <c r="AO71">
        <v>22.638000000000002</v>
      </c>
      <c r="AP71">
        <v>11.529</v>
      </c>
      <c r="AQ71">
        <v>31.122</v>
      </c>
      <c r="AR71">
        <v>5.3807999999999998</v>
      </c>
      <c r="AS71">
        <v>0</v>
      </c>
      <c r="AT71">
        <v>11.536</v>
      </c>
      <c r="AU71">
        <v>0</v>
      </c>
      <c r="AV71">
        <v>40.53</v>
      </c>
      <c r="AW71">
        <v>34.752000000000002</v>
      </c>
      <c r="AX71">
        <v>0</v>
      </c>
      <c r="AY71">
        <v>0</v>
      </c>
      <c r="AZ71">
        <f t="shared" si="3"/>
        <v>86.609999999999985</v>
      </c>
      <c r="BA71">
        <f t="shared" si="4"/>
        <v>2542.8267929999997</v>
      </c>
      <c r="BD71">
        <v>22.05</v>
      </c>
      <c r="BE71">
        <v>8.67</v>
      </c>
      <c r="BF71">
        <v>3.86</v>
      </c>
      <c r="BG71">
        <v>0</v>
      </c>
      <c r="BH71">
        <v>6.94</v>
      </c>
      <c r="BI71">
        <v>8.15</v>
      </c>
      <c r="BJ71">
        <v>4.24</v>
      </c>
      <c r="BK71">
        <v>4.16</v>
      </c>
      <c r="BL71">
        <v>0.96</v>
      </c>
      <c r="BM71">
        <v>0</v>
      </c>
      <c r="BN71">
        <v>0</v>
      </c>
      <c r="BO71">
        <v>18.149999999999999</v>
      </c>
      <c r="BP71">
        <v>4.46</v>
      </c>
      <c r="BQ71">
        <v>0</v>
      </c>
      <c r="BR71">
        <v>4.51</v>
      </c>
      <c r="BS71">
        <v>0.46</v>
      </c>
      <c r="BT71">
        <v>0</v>
      </c>
      <c r="BU71">
        <v>0</v>
      </c>
      <c r="BV71">
        <v>0</v>
      </c>
      <c r="BW71">
        <f t="shared" si="5"/>
        <v>86.609999999999985</v>
      </c>
    </row>
    <row r="72" spans="1:75">
      <c r="A72" t="s">
        <v>114</v>
      </c>
      <c r="B72">
        <v>0</v>
      </c>
      <c r="C72">
        <v>0</v>
      </c>
      <c r="D72">
        <v>10.5</v>
      </c>
      <c r="E72">
        <v>0</v>
      </c>
      <c r="F72">
        <v>34.752000000000002</v>
      </c>
      <c r="G72">
        <v>0</v>
      </c>
      <c r="H72">
        <v>0</v>
      </c>
      <c r="I72">
        <v>72.335999999999999</v>
      </c>
      <c r="J72">
        <v>19.728000000000002</v>
      </c>
      <c r="K72">
        <v>215.533727</v>
      </c>
      <c r="L72">
        <v>653.15250000000003</v>
      </c>
      <c r="M72">
        <v>92</v>
      </c>
      <c r="N72">
        <v>118.125</v>
      </c>
      <c r="O72">
        <v>123.66562500000001</v>
      </c>
      <c r="P72">
        <v>118.5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279.18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28.045000000000002</v>
      </c>
      <c r="AB72">
        <v>3.3325</v>
      </c>
      <c r="AC72">
        <v>0</v>
      </c>
      <c r="AD72">
        <v>27.3447</v>
      </c>
      <c r="AE72">
        <v>29.509</v>
      </c>
      <c r="AF72">
        <v>8.8740000000000006</v>
      </c>
      <c r="AG72">
        <v>38.8752</v>
      </c>
      <c r="AH72">
        <v>93.563599999999994</v>
      </c>
      <c r="AI72">
        <v>0</v>
      </c>
      <c r="AJ72">
        <v>0</v>
      </c>
      <c r="AK72">
        <v>50.76</v>
      </c>
      <c r="AL72">
        <v>23.24</v>
      </c>
      <c r="AM72">
        <v>0</v>
      </c>
      <c r="AN72">
        <v>0.65042</v>
      </c>
      <c r="AO72">
        <v>22.638000000000002</v>
      </c>
      <c r="AP72">
        <v>11.529</v>
      </c>
      <c r="AQ72">
        <v>41.768999999999998</v>
      </c>
      <c r="AR72">
        <v>5.3807999999999998</v>
      </c>
      <c r="AS72">
        <v>0</v>
      </c>
      <c r="AT72">
        <v>11.536</v>
      </c>
      <c r="AU72">
        <v>0</v>
      </c>
      <c r="AV72">
        <v>32.234999999999999</v>
      </c>
      <c r="AW72">
        <v>34.752000000000002</v>
      </c>
      <c r="AX72">
        <v>0</v>
      </c>
      <c r="AY72">
        <v>0</v>
      </c>
      <c r="AZ72">
        <f t="shared" si="3"/>
        <v>86.609999999999985</v>
      </c>
      <c r="BA72">
        <f t="shared" si="4"/>
        <v>2553.5250729999993</v>
      </c>
      <c r="BD72">
        <v>22.05</v>
      </c>
      <c r="BE72">
        <v>8.67</v>
      </c>
      <c r="BF72">
        <v>3.86</v>
      </c>
      <c r="BG72">
        <v>0</v>
      </c>
      <c r="BH72">
        <v>6.94</v>
      </c>
      <c r="BI72">
        <v>8.15</v>
      </c>
      <c r="BJ72">
        <v>4.24</v>
      </c>
      <c r="BK72">
        <v>4.16</v>
      </c>
      <c r="BL72">
        <v>0.96</v>
      </c>
      <c r="BM72">
        <v>0</v>
      </c>
      <c r="BN72">
        <v>0</v>
      </c>
      <c r="BO72">
        <v>18.149999999999999</v>
      </c>
      <c r="BP72">
        <v>4.46</v>
      </c>
      <c r="BQ72">
        <v>0</v>
      </c>
      <c r="BR72">
        <v>4.51</v>
      </c>
      <c r="BS72">
        <v>0.46</v>
      </c>
      <c r="BT72">
        <v>0</v>
      </c>
      <c r="BU72">
        <v>0</v>
      </c>
      <c r="BV72">
        <v>0</v>
      </c>
      <c r="BW72">
        <f t="shared" si="5"/>
        <v>86.609999999999985</v>
      </c>
    </row>
    <row r="73" spans="1:75">
      <c r="A73" t="s">
        <v>115</v>
      </c>
      <c r="B73">
        <v>0</v>
      </c>
      <c r="C73">
        <v>0</v>
      </c>
      <c r="D73">
        <v>10.5</v>
      </c>
      <c r="E73">
        <v>0</v>
      </c>
      <c r="F73">
        <v>34.752000000000002</v>
      </c>
      <c r="G73">
        <v>0</v>
      </c>
      <c r="H73">
        <v>0</v>
      </c>
      <c r="I73">
        <v>72.335999999999999</v>
      </c>
      <c r="J73">
        <v>19.728000000000002</v>
      </c>
      <c r="K73">
        <v>215.533727</v>
      </c>
      <c r="L73">
        <v>653.15250000000003</v>
      </c>
      <c r="M73">
        <v>92</v>
      </c>
      <c r="N73">
        <v>118.125</v>
      </c>
      <c r="O73">
        <v>123.66562500000001</v>
      </c>
      <c r="P73">
        <v>118.5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279.18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28.045000000000002</v>
      </c>
      <c r="AB73">
        <v>3.3325</v>
      </c>
      <c r="AC73">
        <v>9.6778399999999998</v>
      </c>
      <c r="AD73">
        <v>27.3447</v>
      </c>
      <c r="AE73">
        <v>29.509</v>
      </c>
      <c r="AF73">
        <v>8.8740000000000006</v>
      </c>
      <c r="AG73">
        <v>38.8752</v>
      </c>
      <c r="AH73">
        <v>93.563599999999994</v>
      </c>
      <c r="AI73">
        <v>3.1825000000000001</v>
      </c>
      <c r="AJ73">
        <v>0</v>
      </c>
      <c r="AK73">
        <v>50.76</v>
      </c>
      <c r="AL73">
        <v>23.24</v>
      </c>
      <c r="AM73">
        <v>2.6659999999999999</v>
      </c>
      <c r="AN73">
        <v>0.65042</v>
      </c>
      <c r="AO73">
        <v>22.638000000000002</v>
      </c>
      <c r="AP73">
        <v>11.529</v>
      </c>
      <c r="AQ73">
        <v>46.683</v>
      </c>
      <c r="AR73">
        <v>5.3807999999999998</v>
      </c>
      <c r="AS73">
        <v>0</v>
      </c>
      <c r="AT73">
        <v>11.536</v>
      </c>
      <c r="AU73">
        <v>0</v>
      </c>
      <c r="AV73">
        <v>32.234999999999999</v>
      </c>
      <c r="AW73">
        <v>34.752000000000002</v>
      </c>
      <c r="AX73">
        <v>0</v>
      </c>
      <c r="AY73">
        <v>0</v>
      </c>
      <c r="AZ73">
        <f t="shared" si="3"/>
        <v>86.609999999999985</v>
      </c>
      <c r="BA73">
        <f t="shared" si="4"/>
        <v>2573.9654129999999</v>
      </c>
      <c r="BD73">
        <v>22.05</v>
      </c>
      <c r="BE73">
        <v>8.67</v>
      </c>
      <c r="BF73">
        <v>3.86</v>
      </c>
      <c r="BG73">
        <v>0</v>
      </c>
      <c r="BH73">
        <v>6.94</v>
      </c>
      <c r="BI73">
        <v>8.15</v>
      </c>
      <c r="BJ73">
        <v>4.24</v>
      </c>
      <c r="BK73">
        <v>4.16</v>
      </c>
      <c r="BL73">
        <v>0.96</v>
      </c>
      <c r="BM73">
        <v>0</v>
      </c>
      <c r="BN73">
        <v>0</v>
      </c>
      <c r="BO73">
        <v>18.149999999999999</v>
      </c>
      <c r="BP73">
        <v>4.46</v>
      </c>
      <c r="BQ73">
        <v>0</v>
      </c>
      <c r="BR73">
        <v>4.51</v>
      </c>
      <c r="BS73">
        <v>0.46</v>
      </c>
      <c r="BT73">
        <v>0</v>
      </c>
      <c r="BU73">
        <v>0</v>
      </c>
      <c r="BV73">
        <v>0</v>
      </c>
      <c r="BW73">
        <f t="shared" si="5"/>
        <v>86.609999999999985</v>
      </c>
    </row>
    <row r="74" spans="1:75">
      <c r="A74" t="s">
        <v>116</v>
      </c>
      <c r="B74">
        <v>0</v>
      </c>
      <c r="C74">
        <v>0</v>
      </c>
      <c r="D74">
        <v>10.5</v>
      </c>
      <c r="E74">
        <v>0</v>
      </c>
      <c r="F74">
        <v>34.752000000000002</v>
      </c>
      <c r="G74">
        <v>0</v>
      </c>
      <c r="H74">
        <v>0</v>
      </c>
      <c r="I74">
        <v>72.335999999999999</v>
      </c>
      <c r="J74">
        <v>19.728000000000002</v>
      </c>
      <c r="K74">
        <v>215.533727</v>
      </c>
      <c r="L74">
        <v>653.15250000000003</v>
      </c>
      <c r="M74">
        <v>92</v>
      </c>
      <c r="N74">
        <v>118.125</v>
      </c>
      <c r="O74">
        <v>123.66562500000001</v>
      </c>
      <c r="P74">
        <v>118.5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279.18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28.045000000000002</v>
      </c>
      <c r="AB74">
        <v>3.3325</v>
      </c>
      <c r="AC74">
        <v>9.6778399999999998</v>
      </c>
      <c r="AD74">
        <v>27.3447</v>
      </c>
      <c r="AE74">
        <v>29.509</v>
      </c>
      <c r="AF74">
        <v>8.8740000000000006</v>
      </c>
      <c r="AG74">
        <v>38.8752</v>
      </c>
      <c r="AH74">
        <v>102.4654</v>
      </c>
      <c r="AI74">
        <v>3.1825000000000001</v>
      </c>
      <c r="AJ74">
        <v>0</v>
      </c>
      <c r="AK74">
        <v>50.76</v>
      </c>
      <c r="AL74">
        <v>23.24</v>
      </c>
      <c r="AM74">
        <v>4.7988</v>
      </c>
      <c r="AN74">
        <v>0.65042</v>
      </c>
      <c r="AO74">
        <v>22.638000000000002</v>
      </c>
      <c r="AP74">
        <v>11.529</v>
      </c>
      <c r="AQ74">
        <v>46.683</v>
      </c>
      <c r="AR74">
        <v>5.3807999999999998</v>
      </c>
      <c r="AS74">
        <v>0</v>
      </c>
      <c r="AT74">
        <v>11.536</v>
      </c>
      <c r="AU74">
        <v>0</v>
      </c>
      <c r="AV74">
        <v>32.234999999999999</v>
      </c>
      <c r="AW74">
        <v>34.752000000000002</v>
      </c>
      <c r="AX74">
        <v>0</v>
      </c>
      <c r="AY74">
        <v>0</v>
      </c>
      <c r="AZ74">
        <f t="shared" si="3"/>
        <v>86.609999999999985</v>
      </c>
      <c r="BA74">
        <f t="shared" si="4"/>
        <v>2585.0000129999999</v>
      </c>
      <c r="BD74">
        <v>22.05</v>
      </c>
      <c r="BE74">
        <v>8.67</v>
      </c>
      <c r="BF74">
        <v>3.86</v>
      </c>
      <c r="BG74">
        <v>0</v>
      </c>
      <c r="BH74">
        <v>6.94</v>
      </c>
      <c r="BI74">
        <v>8.15</v>
      </c>
      <c r="BJ74">
        <v>4.24</v>
      </c>
      <c r="BK74">
        <v>4.16</v>
      </c>
      <c r="BL74">
        <v>0.96</v>
      </c>
      <c r="BM74">
        <v>0</v>
      </c>
      <c r="BN74">
        <v>0</v>
      </c>
      <c r="BO74">
        <v>18.149999999999999</v>
      </c>
      <c r="BP74">
        <v>4.46</v>
      </c>
      <c r="BQ74">
        <v>0</v>
      </c>
      <c r="BR74">
        <v>4.51</v>
      </c>
      <c r="BS74">
        <v>0.46</v>
      </c>
      <c r="BT74">
        <v>0</v>
      </c>
      <c r="BU74">
        <v>0</v>
      </c>
      <c r="BV74">
        <v>0</v>
      </c>
      <c r="BW74">
        <f t="shared" si="5"/>
        <v>86.609999999999985</v>
      </c>
    </row>
    <row r="75" spans="1:75">
      <c r="A75" t="s">
        <v>117</v>
      </c>
      <c r="B75">
        <v>0</v>
      </c>
      <c r="C75">
        <v>0</v>
      </c>
      <c r="D75">
        <v>10.5</v>
      </c>
      <c r="E75">
        <v>0</v>
      </c>
      <c r="F75">
        <v>34.752000000000002</v>
      </c>
      <c r="G75">
        <v>0</v>
      </c>
      <c r="H75">
        <v>0</v>
      </c>
      <c r="I75">
        <v>72.335999999999999</v>
      </c>
      <c r="J75">
        <v>19.728000000000002</v>
      </c>
      <c r="K75">
        <v>215.533727</v>
      </c>
      <c r="L75">
        <v>653.15250000000003</v>
      </c>
      <c r="M75">
        <v>92</v>
      </c>
      <c r="N75">
        <v>118.125</v>
      </c>
      <c r="O75">
        <v>123.66562500000001</v>
      </c>
      <c r="P75">
        <v>118.5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279.18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42.14808</v>
      </c>
      <c r="AB75">
        <v>3.3325</v>
      </c>
      <c r="AC75">
        <v>9.6778399999999998</v>
      </c>
      <c r="AD75">
        <v>27.3447</v>
      </c>
      <c r="AE75">
        <v>48.112499999999997</v>
      </c>
      <c r="AF75">
        <v>8.8740000000000006</v>
      </c>
      <c r="AG75">
        <v>38.8752</v>
      </c>
      <c r="AH75">
        <v>116.9545</v>
      </c>
      <c r="AI75">
        <v>6.3650000000000002</v>
      </c>
      <c r="AJ75">
        <v>0</v>
      </c>
      <c r="AK75">
        <v>50.76</v>
      </c>
      <c r="AL75">
        <v>23.24</v>
      </c>
      <c r="AM75">
        <v>10.5307</v>
      </c>
      <c r="AN75">
        <v>0.65042</v>
      </c>
      <c r="AO75">
        <v>22.638000000000002</v>
      </c>
      <c r="AP75">
        <v>11.529</v>
      </c>
      <c r="AQ75">
        <v>46.683</v>
      </c>
      <c r="AR75">
        <v>5.3807999999999998</v>
      </c>
      <c r="AS75">
        <v>0</v>
      </c>
      <c r="AT75">
        <v>11.536</v>
      </c>
      <c r="AU75">
        <v>0</v>
      </c>
      <c r="AV75">
        <v>32.234999999999999</v>
      </c>
      <c r="AW75">
        <v>34.752000000000002</v>
      </c>
      <c r="AX75">
        <v>0</v>
      </c>
      <c r="AY75">
        <v>0</v>
      </c>
      <c r="AZ75">
        <f t="shared" si="3"/>
        <v>86.609999999999985</v>
      </c>
      <c r="BA75">
        <f t="shared" si="4"/>
        <v>2635.6562929999991</v>
      </c>
      <c r="BD75">
        <v>22.05</v>
      </c>
      <c r="BE75">
        <v>8.67</v>
      </c>
      <c r="BF75">
        <v>3.86</v>
      </c>
      <c r="BG75">
        <v>0</v>
      </c>
      <c r="BH75">
        <v>6.94</v>
      </c>
      <c r="BI75">
        <v>8.15</v>
      </c>
      <c r="BJ75">
        <v>4.24</v>
      </c>
      <c r="BK75">
        <v>4.16</v>
      </c>
      <c r="BL75">
        <v>0.96</v>
      </c>
      <c r="BM75">
        <v>0</v>
      </c>
      <c r="BN75">
        <v>0</v>
      </c>
      <c r="BO75">
        <v>18.149999999999999</v>
      </c>
      <c r="BP75">
        <v>4.46</v>
      </c>
      <c r="BQ75">
        <v>0</v>
      </c>
      <c r="BR75">
        <v>4.51</v>
      </c>
      <c r="BS75">
        <v>0.46</v>
      </c>
      <c r="BT75">
        <v>0</v>
      </c>
      <c r="BU75">
        <v>0</v>
      </c>
      <c r="BV75">
        <v>0</v>
      </c>
      <c r="BW75">
        <f t="shared" si="5"/>
        <v>86.609999999999985</v>
      </c>
    </row>
    <row r="76" spans="1:75">
      <c r="A76" t="s">
        <v>118</v>
      </c>
      <c r="B76">
        <v>0</v>
      </c>
      <c r="C76">
        <v>0</v>
      </c>
      <c r="D76">
        <v>10.5</v>
      </c>
      <c r="E76">
        <v>0</v>
      </c>
      <c r="F76">
        <v>34.752000000000002</v>
      </c>
      <c r="G76">
        <v>0</v>
      </c>
      <c r="H76">
        <v>0</v>
      </c>
      <c r="I76">
        <v>72.335999999999999</v>
      </c>
      <c r="J76">
        <v>19.728000000000002</v>
      </c>
      <c r="K76">
        <v>215.533727</v>
      </c>
      <c r="L76">
        <v>653.15250000000003</v>
      </c>
      <c r="M76">
        <v>92</v>
      </c>
      <c r="N76">
        <v>118.125</v>
      </c>
      <c r="O76">
        <v>123.66562500000001</v>
      </c>
      <c r="P76">
        <v>118.5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279.18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13.17004</v>
      </c>
      <c r="AC76">
        <v>9.6778399999999998</v>
      </c>
      <c r="AD76">
        <v>27.3447</v>
      </c>
      <c r="AE76">
        <v>48.112499999999997</v>
      </c>
      <c r="AF76">
        <v>8.8740000000000006</v>
      </c>
      <c r="AG76">
        <v>38.8752</v>
      </c>
      <c r="AH76">
        <v>140.34540000000001</v>
      </c>
      <c r="AI76">
        <v>11.457000000000001</v>
      </c>
      <c r="AJ76">
        <v>0</v>
      </c>
      <c r="AK76">
        <v>50.76</v>
      </c>
      <c r="AL76">
        <v>23.24</v>
      </c>
      <c r="AM76">
        <v>10.5307</v>
      </c>
      <c r="AN76">
        <v>0.65042</v>
      </c>
      <c r="AO76">
        <v>22.638000000000002</v>
      </c>
      <c r="AP76">
        <v>11.529</v>
      </c>
      <c r="AQ76">
        <v>46.683</v>
      </c>
      <c r="AR76">
        <v>5.3807999999999998</v>
      </c>
      <c r="AS76">
        <v>0</v>
      </c>
      <c r="AT76">
        <v>11.536</v>
      </c>
      <c r="AU76">
        <v>0</v>
      </c>
      <c r="AV76">
        <v>32.234999999999999</v>
      </c>
      <c r="AW76">
        <v>34.752000000000002</v>
      </c>
      <c r="AX76">
        <v>0</v>
      </c>
      <c r="AY76">
        <v>0</v>
      </c>
      <c r="AZ76">
        <f t="shared" si="3"/>
        <v>86.429999999999993</v>
      </c>
      <c r="BA76">
        <f t="shared" si="4"/>
        <v>2673.7967329999992</v>
      </c>
      <c r="BD76">
        <v>22.05</v>
      </c>
      <c r="BE76">
        <v>8.67</v>
      </c>
      <c r="BF76">
        <v>3.68</v>
      </c>
      <c r="BG76">
        <v>0</v>
      </c>
      <c r="BH76">
        <v>6.94</v>
      </c>
      <c r="BI76">
        <v>8.15</v>
      </c>
      <c r="BJ76">
        <v>4.24</v>
      </c>
      <c r="BK76">
        <v>4.16</v>
      </c>
      <c r="BL76">
        <v>0.96</v>
      </c>
      <c r="BM76">
        <v>0</v>
      </c>
      <c r="BN76">
        <v>0</v>
      </c>
      <c r="BO76">
        <v>18.149999999999999</v>
      </c>
      <c r="BP76">
        <v>4.46</v>
      </c>
      <c r="BQ76">
        <v>0</v>
      </c>
      <c r="BR76">
        <v>4.51</v>
      </c>
      <c r="BS76">
        <v>0.46</v>
      </c>
      <c r="BT76">
        <v>0</v>
      </c>
      <c r="BU76">
        <v>0</v>
      </c>
      <c r="BV76">
        <v>0</v>
      </c>
      <c r="BW76">
        <f t="shared" si="5"/>
        <v>86.429999999999993</v>
      </c>
    </row>
    <row r="77" spans="1:75">
      <c r="A77" t="s">
        <v>119</v>
      </c>
      <c r="B77">
        <v>0</v>
      </c>
      <c r="C77">
        <v>0</v>
      </c>
      <c r="D77">
        <v>10.5</v>
      </c>
      <c r="E77">
        <v>0</v>
      </c>
      <c r="F77">
        <v>34.752000000000002</v>
      </c>
      <c r="G77">
        <v>0</v>
      </c>
      <c r="H77">
        <v>0</v>
      </c>
      <c r="I77">
        <v>72.335999999999999</v>
      </c>
      <c r="J77">
        <v>19.728000000000002</v>
      </c>
      <c r="K77">
        <v>215.533727</v>
      </c>
      <c r="L77">
        <v>653.15250000000003</v>
      </c>
      <c r="M77">
        <v>92</v>
      </c>
      <c r="N77">
        <v>118.125</v>
      </c>
      <c r="O77">
        <v>123.66562500000001</v>
      </c>
      <c r="P77">
        <v>118.5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279.18</v>
      </c>
      <c r="V77">
        <v>20.731850000000001</v>
      </c>
      <c r="W77">
        <v>147.515625</v>
      </c>
      <c r="X77">
        <v>0</v>
      </c>
      <c r="Y77">
        <v>0</v>
      </c>
      <c r="Z77">
        <v>3.3</v>
      </c>
      <c r="AA77">
        <v>42.14808</v>
      </c>
      <c r="AB77">
        <v>13.17004</v>
      </c>
      <c r="AC77">
        <v>19.35568</v>
      </c>
      <c r="AD77">
        <v>27.3447</v>
      </c>
      <c r="AE77">
        <v>48.112499999999997</v>
      </c>
      <c r="AF77">
        <v>17.748000000000001</v>
      </c>
      <c r="AG77">
        <v>38.8752</v>
      </c>
      <c r="AH77">
        <v>140.34540000000001</v>
      </c>
      <c r="AI77">
        <v>48.883200000000002</v>
      </c>
      <c r="AJ77">
        <v>0</v>
      </c>
      <c r="AK77">
        <v>50.76</v>
      </c>
      <c r="AL77">
        <v>23.24</v>
      </c>
      <c r="AM77">
        <v>15.740064</v>
      </c>
      <c r="AN77">
        <v>0.65042</v>
      </c>
      <c r="AO77">
        <v>22.638000000000002</v>
      </c>
      <c r="AP77">
        <v>11.529</v>
      </c>
      <c r="AQ77">
        <v>56.7</v>
      </c>
      <c r="AR77">
        <v>5.3807999999999998</v>
      </c>
      <c r="AS77">
        <v>0</v>
      </c>
      <c r="AT77">
        <v>11.536</v>
      </c>
      <c r="AU77">
        <v>0</v>
      </c>
      <c r="AV77">
        <v>32.234999999999999</v>
      </c>
      <c r="AW77">
        <v>34.752000000000002</v>
      </c>
      <c r="AX77">
        <v>0</v>
      </c>
      <c r="AY77">
        <v>0</v>
      </c>
      <c r="AZ77">
        <f t="shared" si="3"/>
        <v>83.819999999999979</v>
      </c>
      <c r="BA77">
        <f t="shared" si="4"/>
        <v>2744.5911370000008</v>
      </c>
      <c r="BD77">
        <v>22.05</v>
      </c>
      <c r="BE77">
        <v>8.67</v>
      </c>
      <c r="BF77">
        <v>3.8</v>
      </c>
      <c r="BG77">
        <v>0</v>
      </c>
      <c r="BH77">
        <v>6.94</v>
      </c>
      <c r="BI77">
        <v>6.96</v>
      </c>
      <c r="BJ77">
        <v>4.24</v>
      </c>
      <c r="BK77">
        <v>4.16</v>
      </c>
      <c r="BL77">
        <v>0.96</v>
      </c>
      <c r="BM77">
        <v>0</v>
      </c>
      <c r="BN77">
        <v>0</v>
      </c>
      <c r="BO77">
        <v>16.61</v>
      </c>
      <c r="BP77">
        <v>4.46</v>
      </c>
      <c r="BQ77">
        <v>0</v>
      </c>
      <c r="BR77">
        <v>4.51</v>
      </c>
      <c r="BS77">
        <v>0.46</v>
      </c>
      <c r="BT77">
        <v>0</v>
      </c>
      <c r="BU77">
        <v>0</v>
      </c>
      <c r="BV77">
        <v>0</v>
      </c>
      <c r="BW77">
        <f t="shared" si="5"/>
        <v>83.819999999999979</v>
      </c>
    </row>
    <row r="78" spans="1:75">
      <c r="A78" t="s">
        <v>120</v>
      </c>
      <c r="B78">
        <v>0</v>
      </c>
      <c r="C78">
        <v>0</v>
      </c>
      <c r="D78">
        <v>10.5</v>
      </c>
      <c r="E78">
        <v>0</v>
      </c>
      <c r="F78">
        <v>34.752000000000002</v>
      </c>
      <c r="G78">
        <v>0</v>
      </c>
      <c r="H78">
        <v>0</v>
      </c>
      <c r="I78">
        <v>72.335999999999999</v>
      </c>
      <c r="J78">
        <v>19.728000000000002</v>
      </c>
      <c r="K78">
        <v>215.533727</v>
      </c>
      <c r="L78">
        <v>653.15250000000003</v>
      </c>
      <c r="M78">
        <v>92</v>
      </c>
      <c r="N78">
        <v>118.125</v>
      </c>
      <c r="O78">
        <v>123.66562500000001</v>
      </c>
      <c r="P78">
        <v>118.5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279.18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42.14808</v>
      </c>
      <c r="AB78">
        <v>26.260100000000001</v>
      </c>
      <c r="AC78">
        <v>29.033519999999999</v>
      </c>
      <c r="AD78">
        <v>27.3447</v>
      </c>
      <c r="AE78">
        <v>49.436556000000003</v>
      </c>
      <c r="AF78">
        <v>30.171600000000002</v>
      </c>
      <c r="AG78">
        <v>38.8752</v>
      </c>
      <c r="AH78">
        <v>140.34540000000001</v>
      </c>
      <c r="AI78">
        <v>48.883200000000002</v>
      </c>
      <c r="AJ78">
        <v>0</v>
      </c>
      <c r="AK78">
        <v>50.76</v>
      </c>
      <c r="AL78">
        <v>23.24</v>
      </c>
      <c r="AM78">
        <v>15.740064</v>
      </c>
      <c r="AN78">
        <v>0.65042</v>
      </c>
      <c r="AO78">
        <v>22.638000000000002</v>
      </c>
      <c r="AP78">
        <v>11.529</v>
      </c>
      <c r="AQ78">
        <v>62.244</v>
      </c>
      <c r="AR78">
        <v>5.3807999999999998</v>
      </c>
      <c r="AS78">
        <v>0</v>
      </c>
      <c r="AT78">
        <v>11.536</v>
      </c>
      <c r="AU78">
        <v>0</v>
      </c>
      <c r="AV78">
        <v>32.234999999999999</v>
      </c>
      <c r="AW78">
        <v>34.752000000000002</v>
      </c>
      <c r="AX78">
        <v>0</v>
      </c>
      <c r="AY78">
        <v>0</v>
      </c>
      <c r="AZ78">
        <f t="shared" si="3"/>
        <v>84.279999999999987</v>
      </c>
      <c r="BA78">
        <f t="shared" si="4"/>
        <v>2803.4720930000008</v>
      </c>
      <c r="BD78">
        <v>22.05</v>
      </c>
      <c r="BE78">
        <v>8.67</v>
      </c>
      <c r="BF78">
        <v>3.8</v>
      </c>
      <c r="BG78">
        <v>0</v>
      </c>
      <c r="BH78">
        <v>6.94</v>
      </c>
      <c r="BI78">
        <v>6.96</v>
      </c>
      <c r="BJ78">
        <v>4.24</v>
      </c>
      <c r="BK78">
        <v>4.16</v>
      </c>
      <c r="BL78">
        <v>0.96</v>
      </c>
      <c r="BM78">
        <v>0</v>
      </c>
      <c r="BN78">
        <v>0</v>
      </c>
      <c r="BO78">
        <v>17.07</v>
      </c>
      <c r="BP78">
        <v>4.46</v>
      </c>
      <c r="BQ78">
        <v>0</v>
      </c>
      <c r="BR78">
        <v>4.51</v>
      </c>
      <c r="BS78">
        <v>0.46</v>
      </c>
      <c r="BT78">
        <v>0</v>
      </c>
      <c r="BU78">
        <v>0</v>
      </c>
      <c r="BV78">
        <v>0</v>
      </c>
      <c r="BW78">
        <f t="shared" si="5"/>
        <v>84.279999999999987</v>
      </c>
    </row>
    <row r="79" spans="1:75">
      <c r="A79" t="s">
        <v>121</v>
      </c>
      <c r="B79">
        <v>0</v>
      </c>
      <c r="C79">
        <v>0</v>
      </c>
      <c r="D79">
        <v>10.5</v>
      </c>
      <c r="E79">
        <v>0</v>
      </c>
      <c r="F79">
        <v>34.752000000000002</v>
      </c>
      <c r="G79">
        <v>0</v>
      </c>
      <c r="H79">
        <v>0</v>
      </c>
      <c r="I79">
        <v>72.335999999999999</v>
      </c>
      <c r="J79">
        <v>19.728000000000002</v>
      </c>
      <c r="K79">
        <v>215.533727</v>
      </c>
      <c r="L79">
        <v>653.15250000000003</v>
      </c>
      <c r="M79">
        <v>92</v>
      </c>
      <c r="N79">
        <v>118.125</v>
      </c>
      <c r="O79">
        <v>123.66562500000001</v>
      </c>
      <c r="P79">
        <v>118.5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279.18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27.3447</v>
      </c>
      <c r="AE79">
        <v>49.436556000000003</v>
      </c>
      <c r="AF79">
        <v>30.171600000000002</v>
      </c>
      <c r="AG79">
        <v>38.8752</v>
      </c>
      <c r="AH79">
        <v>140.34540000000001</v>
      </c>
      <c r="AI79">
        <v>48.883200000000002</v>
      </c>
      <c r="AJ79">
        <v>0</v>
      </c>
      <c r="AK79">
        <v>50.76</v>
      </c>
      <c r="AL79">
        <v>46.48</v>
      </c>
      <c r="AM79">
        <v>15.740064</v>
      </c>
      <c r="AN79">
        <v>0.65042</v>
      </c>
      <c r="AO79">
        <v>22.638000000000002</v>
      </c>
      <c r="AP79">
        <v>11.529</v>
      </c>
      <c r="AQ79">
        <v>62.244</v>
      </c>
      <c r="AR79">
        <v>5.3807999999999998</v>
      </c>
      <c r="AS79">
        <v>0</v>
      </c>
      <c r="AT79">
        <v>11.536</v>
      </c>
      <c r="AU79">
        <v>0</v>
      </c>
      <c r="AV79">
        <v>32.234999999999999</v>
      </c>
      <c r="AW79">
        <v>34.752000000000002</v>
      </c>
      <c r="AX79">
        <v>0</v>
      </c>
      <c r="AY79">
        <v>0</v>
      </c>
      <c r="AZ79">
        <f t="shared" si="3"/>
        <v>84.749999999999986</v>
      </c>
      <c r="BA79">
        <f t="shared" si="4"/>
        <v>2840.4321130000008</v>
      </c>
      <c r="BD79">
        <v>22.05</v>
      </c>
      <c r="BE79">
        <v>8.67</v>
      </c>
      <c r="BF79">
        <v>3.8</v>
      </c>
      <c r="BG79">
        <v>0</v>
      </c>
      <c r="BH79">
        <v>6.94</v>
      </c>
      <c r="BI79">
        <v>6.96</v>
      </c>
      <c r="BJ79">
        <v>4.24</v>
      </c>
      <c r="BK79">
        <v>4.16</v>
      </c>
      <c r="BL79">
        <v>0.96</v>
      </c>
      <c r="BM79">
        <v>0</v>
      </c>
      <c r="BN79">
        <v>0</v>
      </c>
      <c r="BO79">
        <v>17.54</v>
      </c>
      <c r="BP79">
        <v>4.46</v>
      </c>
      <c r="BQ79">
        <v>0</v>
      </c>
      <c r="BR79">
        <v>4.51</v>
      </c>
      <c r="BS79">
        <v>0.46</v>
      </c>
      <c r="BT79">
        <v>0</v>
      </c>
      <c r="BU79">
        <v>0</v>
      </c>
      <c r="BV79">
        <v>0</v>
      </c>
      <c r="BW79">
        <f t="shared" si="5"/>
        <v>84.749999999999986</v>
      </c>
    </row>
    <row r="80" spans="1:75">
      <c r="A80" t="s">
        <v>122</v>
      </c>
      <c r="B80">
        <v>0</v>
      </c>
      <c r="C80">
        <v>0</v>
      </c>
      <c r="D80">
        <v>10.5</v>
      </c>
      <c r="E80">
        <v>0</v>
      </c>
      <c r="F80">
        <v>34.752000000000002</v>
      </c>
      <c r="G80">
        <v>0</v>
      </c>
      <c r="H80">
        <v>0</v>
      </c>
      <c r="I80">
        <v>72.335999999999999</v>
      </c>
      <c r="J80">
        <v>19.728000000000002</v>
      </c>
      <c r="K80">
        <v>215.533727</v>
      </c>
      <c r="L80">
        <v>653.15250000000003</v>
      </c>
      <c r="M80">
        <v>92</v>
      </c>
      <c r="N80">
        <v>118.125</v>
      </c>
      <c r="O80">
        <v>123.66562500000001</v>
      </c>
      <c r="P80">
        <v>118.5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279.18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27.3447</v>
      </c>
      <c r="AE80">
        <v>49.436556000000003</v>
      </c>
      <c r="AF80">
        <v>30.171600000000002</v>
      </c>
      <c r="AG80">
        <v>38.8752</v>
      </c>
      <c r="AH80">
        <v>140.34540000000001</v>
      </c>
      <c r="AI80">
        <v>48.883200000000002</v>
      </c>
      <c r="AJ80">
        <v>0</v>
      </c>
      <c r="AK80">
        <v>50.76</v>
      </c>
      <c r="AL80">
        <v>66.814999999999998</v>
      </c>
      <c r="AM80">
        <v>15.740064</v>
      </c>
      <c r="AN80">
        <v>0.65042</v>
      </c>
      <c r="AO80">
        <v>22.638000000000002</v>
      </c>
      <c r="AP80">
        <v>11.529</v>
      </c>
      <c r="AQ80">
        <v>62.244</v>
      </c>
      <c r="AR80">
        <v>5.3807999999999998</v>
      </c>
      <c r="AS80">
        <v>0</v>
      </c>
      <c r="AT80">
        <v>11.536</v>
      </c>
      <c r="AU80">
        <v>0</v>
      </c>
      <c r="AV80">
        <v>32.234999999999999</v>
      </c>
      <c r="AW80">
        <v>34.752000000000002</v>
      </c>
      <c r="AX80">
        <v>0</v>
      </c>
      <c r="AY80">
        <v>0</v>
      </c>
      <c r="AZ80">
        <f t="shared" si="3"/>
        <v>85.359999999999985</v>
      </c>
      <c r="BA80">
        <f t="shared" si="4"/>
        <v>2861.3771130000009</v>
      </c>
      <c r="BD80">
        <v>22.05</v>
      </c>
      <c r="BE80">
        <v>8.67</v>
      </c>
      <c r="BF80">
        <v>3.8</v>
      </c>
      <c r="BG80">
        <v>0</v>
      </c>
      <c r="BH80">
        <v>6.94</v>
      </c>
      <c r="BI80">
        <v>6.96</v>
      </c>
      <c r="BJ80">
        <v>4.24</v>
      </c>
      <c r="BK80">
        <v>4.16</v>
      </c>
      <c r="BL80">
        <v>0.96</v>
      </c>
      <c r="BM80">
        <v>0</v>
      </c>
      <c r="BN80">
        <v>0</v>
      </c>
      <c r="BO80">
        <v>18.149999999999999</v>
      </c>
      <c r="BP80">
        <v>4.46</v>
      </c>
      <c r="BQ80">
        <v>0</v>
      </c>
      <c r="BR80">
        <v>4.51</v>
      </c>
      <c r="BS80">
        <v>0.46</v>
      </c>
      <c r="BT80">
        <v>0</v>
      </c>
      <c r="BU80">
        <v>0</v>
      </c>
      <c r="BV80">
        <v>0</v>
      </c>
      <c r="BW80">
        <f t="shared" si="5"/>
        <v>85.359999999999985</v>
      </c>
    </row>
    <row r="81" spans="1:75">
      <c r="A81" t="s">
        <v>123</v>
      </c>
      <c r="B81">
        <v>0</v>
      </c>
      <c r="C81">
        <v>0</v>
      </c>
      <c r="D81">
        <v>10.5</v>
      </c>
      <c r="E81">
        <v>0</v>
      </c>
      <c r="F81">
        <v>34.752000000000002</v>
      </c>
      <c r="G81">
        <v>0</v>
      </c>
      <c r="H81">
        <v>0</v>
      </c>
      <c r="I81">
        <v>72.335999999999999</v>
      </c>
      <c r="J81">
        <v>19.728000000000002</v>
      </c>
      <c r="K81">
        <v>215.533727</v>
      </c>
      <c r="L81">
        <v>653.15250000000003</v>
      </c>
      <c r="M81">
        <v>92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279.18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27.3447</v>
      </c>
      <c r="AE81">
        <v>49.436556000000003</v>
      </c>
      <c r="AF81">
        <v>30.171600000000002</v>
      </c>
      <c r="AG81">
        <v>38.8752</v>
      </c>
      <c r="AH81">
        <v>140.34540000000001</v>
      </c>
      <c r="AI81">
        <v>48.883200000000002</v>
      </c>
      <c r="AJ81">
        <v>0</v>
      </c>
      <c r="AK81">
        <v>50.76</v>
      </c>
      <c r="AL81">
        <v>66.814999999999998</v>
      </c>
      <c r="AM81">
        <v>15.740064</v>
      </c>
      <c r="AN81">
        <v>0.65042</v>
      </c>
      <c r="AO81">
        <v>22.638000000000002</v>
      </c>
      <c r="AP81">
        <v>11.529</v>
      </c>
      <c r="AQ81">
        <v>62.244</v>
      </c>
      <c r="AR81">
        <v>5.3807999999999998</v>
      </c>
      <c r="AS81">
        <v>0</v>
      </c>
      <c r="AT81">
        <v>11.536</v>
      </c>
      <c r="AU81">
        <v>0</v>
      </c>
      <c r="AV81">
        <v>32.234999999999999</v>
      </c>
      <c r="AW81">
        <v>34.752000000000002</v>
      </c>
      <c r="AX81">
        <v>0</v>
      </c>
      <c r="AY81">
        <v>0</v>
      </c>
      <c r="AZ81">
        <f t="shared" si="3"/>
        <v>85.359999999999985</v>
      </c>
      <c r="BA81">
        <f t="shared" si="4"/>
        <v>2868.464613000001</v>
      </c>
      <c r="BD81">
        <v>22.05</v>
      </c>
      <c r="BE81">
        <v>8.67</v>
      </c>
      <c r="BF81">
        <v>3.8</v>
      </c>
      <c r="BG81">
        <v>0</v>
      </c>
      <c r="BH81">
        <v>6.94</v>
      </c>
      <c r="BI81">
        <v>6.96</v>
      </c>
      <c r="BJ81">
        <v>4.24</v>
      </c>
      <c r="BK81">
        <v>4.16</v>
      </c>
      <c r="BL81">
        <v>0.96</v>
      </c>
      <c r="BM81">
        <v>0</v>
      </c>
      <c r="BN81">
        <v>0</v>
      </c>
      <c r="BO81">
        <v>18.149999999999999</v>
      </c>
      <c r="BP81">
        <v>4.46</v>
      </c>
      <c r="BQ81">
        <v>0</v>
      </c>
      <c r="BR81">
        <v>4.51</v>
      </c>
      <c r="BS81">
        <v>0.46</v>
      </c>
      <c r="BT81">
        <v>0</v>
      </c>
      <c r="BU81">
        <v>0</v>
      </c>
      <c r="BV81">
        <v>0</v>
      </c>
      <c r="BW81">
        <f t="shared" si="5"/>
        <v>85.359999999999985</v>
      </c>
    </row>
    <row r="82" spans="1:75">
      <c r="A82" t="s">
        <v>124</v>
      </c>
      <c r="B82">
        <v>0</v>
      </c>
      <c r="C82">
        <v>0</v>
      </c>
      <c r="D82">
        <v>10.5</v>
      </c>
      <c r="E82">
        <v>0</v>
      </c>
      <c r="F82">
        <v>34.752000000000002</v>
      </c>
      <c r="G82">
        <v>0</v>
      </c>
      <c r="H82">
        <v>0</v>
      </c>
      <c r="I82">
        <v>72.335999999999999</v>
      </c>
      <c r="J82">
        <v>19.728000000000002</v>
      </c>
      <c r="K82">
        <v>215.533727</v>
      </c>
      <c r="L82">
        <v>653.15250000000003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279.18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27.3447</v>
      </c>
      <c r="AE82">
        <v>49.436556000000003</v>
      </c>
      <c r="AF82">
        <v>30.171600000000002</v>
      </c>
      <c r="AG82">
        <v>38.8752</v>
      </c>
      <c r="AH82">
        <v>140.34540000000001</v>
      </c>
      <c r="AI82">
        <v>48.883200000000002</v>
      </c>
      <c r="AJ82">
        <v>0</v>
      </c>
      <c r="AK82">
        <v>50.76</v>
      </c>
      <c r="AL82">
        <v>66.814999999999998</v>
      </c>
      <c r="AM82">
        <v>15.740064</v>
      </c>
      <c r="AN82">
        <v>0.65042</v>
      </c>
      <c r="AO82">
        <v>22.638000000000002</v>
      </c>
      <c r="AP82">
        <v>11.529</v>
      </c>
      <c r="AQ82">
        <v>62.244</v>
      </c>
      <c r="AR82">
        <v>5.3807999999999998</v>
      </c>
      <c r="AS82">
        <v>0</v>
      </c>
      <c r="AT82">
        <v>11.536</v>
      </c>
      <c r="AU82">
        <v>0</v>
      </c>
      <c r="AV82">
        <v>32.234999999999999</v>
      </c>
      <c r="AW82">
        <v>34.752000000000002</v>
      </c>
      <c r="AX82">
        <v>0</v>
      </c>
      <c r="AY82">
        <v>0</v>
      </c>
      <c r="AZ82">
        <f t="shared" si="3"/>
        <v>85.359999999999985</v>
      </c>
      <c r="BA82">
        <f t="shared" si="4"/>
        <v>2868.464613000001</v>
      </c>
      <c r="BD82">
        <v>22.05</v>
      </c>
      <c r="BE82">
        <v>8.67</v>
      </c>
      <c r="BF82">
        <v>3.8</v>
      </c>
      <c r="BG82">
        <v>0</v>
      </c>
      <c r="BH82">
        <v>6.94</v>
      </c>
      <c r="BI82">
        <v>6.96</v>
      </c>
      <c r="BJ82">
        <v>4.24</v>
      </c>
      <c r="BK82">
        <v>4.16</v>
      </c>
      <c r="BL82">
        <v>0.96</v>
      </c>
      <c r="BM82">
        <v>0</v>
      </c>
      <c r="BN82">
        <v>0</v>
      </c>
      <c r="BO82">
        <v>18.149999999999999</v>
      </c>
      <c r="BP82">
        <v>4.46</v>
      </c>
      <c r="BQ82">
        <v>0</v>
      </c>
      <c r="BR82">
        <v>4.51</v>
      </c>
      <c r="BS82">
        <v>0.46</v>
      </c>
      <c r="BT82">
        <v>0</v>
      </c>
      <c r="BU82">
        <v>0</v>
      </c>
      <c r="BV82">
        <v>0</v>
      </c>
      <c r="BW82">
        <f t="shared" si="5"/>
        <v>85.359999999999985</v>
      </c>
    </row>
    <row r="83" spans="1:75">
      <c r="A83" t="s">
        <v>125</v>
      </c>
      <c r="B83">
        <v>0</v>
      </c>
      <c r="C83">
        <v>0</v>
      </c>
      <c r="D83">
        <v>10.5</v>
      </c>
      <c r="E83">
        <v>0</v>
      </c>
      <c r="F83">
        <v>34.752000000000002</v>
      </c>
      <c r="G83">
        <v>0</v>
      </c>
      <c r="H83">
        <v>0</v>
      </c>
      <c r="I83">
        <v>72.335999999999999</v>
      </c>
      <c r="J83">
        <v>19.728000000000002</v>
      </c>
      <c r="K83">
        <v>215.533727</v>
      </c>
      <c r="L83">
        <v>653.15250000000003</v>
      </c>
      <c r="M83">
        <v>92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279.18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27.3447</v>
      </c>
      <c r="AE83">
        <v>49.436556000000003</v>
      </c>
      <c r="AF83">
        <v>30.171600000000002</v>
      </c>
      <c r="AG83">
        <v>38.8752</v>
      </c>
      <c r="AH83">
        <v>140.34540000000001</v>
      </c>
      <c r="AI83">
        <v>15.276</v>
      </c>
      <c r="AJ83">
        <v>0</v>
      </c>
      <c r="AK83">
        <v>50.76</v>
      </c>
      <c r="AL83">
        <v>66.814999999999998</v>
      </c>
      <c r="AM83">
        <v>15.740064</v>
      </c>
      <c r="AN83">
        <v>0.65042</v>
      </c>
      <c r="AO83">
        <v>20.873999999999999</v>
      </c>
      <c r="AP83">
        <v>11.529</v>
      </c>
      <c r="AQ83">
        <v>62.244</v>
      </c>
      <c r="AR83">
        <v>5.3807999999999998</v>
      </c>
      <c r="AS83">
        <v>0</v>
      </c>
      <c r="AT83">
        <v>11.536</v>
      </c>
      <c r="AU83">
        <v>0</v>
      </c>
      <c r="AV83">
        <v>32.234999999999999</v>
      </c>
      <c r="AW83">
        <v>34.752000000000002</v>
      </c>
      <c r="AX83">
        <v>0</v>
      </c>
      <c r="AY83">
        <v>0</v>
      </c>
      <c r="AZ83">
        <f t="shared" si="3"/>
        <v>83.819999999999979</v>
      </c>
      <c r="BA83">
        <f t="shared" si="4"/>
        <v>2831.5534130000005</v>
      </c>
      <c r="BD83">
        <v>22.05</v>
      </c>
      <c r="BE83">
        <v>8.67</v>
      </c>
      <c r="BF83">
        <v>3.8</v>
      </c>
      <c r="BG83">
        <v>0</v>
      </c>
      <c r="BH83">
        <v>6.94</v>
      </c>
      <c r="BI83">
        <v>6.96</v>
      </c>
      <c r="BJ83">
        <v>4.24</v>
      </c>
      <c r="BK83">
        <v>4.16</v>
      </c>
      <c r="BL83">
        <v>0.96</v>
      </c>
      <c r="BM83">
        <v>0</v>
      </c>
      <c r="BN83">
        <v>0</v>
      </c>
      <c r="BO83">
        <v>16.61</v>
      </c>
      <c r="BP83">
        <v>4.46</v>
      </c>
      <c r="BQ83">
        <v>0</v>
      </c>
      <c r="BR83">
        <v>4.51</v>
      </c>
      <c r="BS83">
        <v>0.46</v>
      </c>
      <c r="BT83">
        <v>0</v>
      </c>
      <c r="BU83">
        <v>0</v>
      </c>
      <c r="BV83">
        <v>0</v>
      </c>
      <c r="BW83">
        <f t="shared" si="5"/>
        <v>83.819999999999979</v>
      </c>
    </row>
    <row r="84" spans="1:75">
      <c r="A84" t="s">
        <v>126</v>
      </c>
      <c r="B84">
        <v>0</v>
      </c>
      <c r="C84">
        <v>0</v>
      </c>
      <c r="D84">
        <v>10.5</v>
      </c>
      <c r="E84">
        <v>0</v>
      </c>
      <c r="F84">
        <v>34.752000000000002</v>
      </c>
      <c r="G84">
        <v>0</v>
      </c>
      <c r="H84">
        <v>0</v>
      </c>
      <c r="I84">
        <v>72.335999999999999</v>
      </c>
      <c r="J84">
        <v>19.728000000000002</v>
      </c>
      <c r="K84">
        <v>215.533727</v>
      </c>
      <c r="L84">
        <v>653.15250000000003</v>
      </c>
      <c r="M84">
        <v>92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279.18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27.3447</v>
      </c>
      <c r="AE84">
        <v>49.436556000000003</v>
      </c>
      <c r="AF84">
        <v>30.171600000000002</v>
      </c>
      <c r="AG84">
        <v>38.8752</v>
      </c>
      <c r="AH84">
        <v>140.34540000000001</v>
      </c>
      <c r="AI84">
        <v>14.003</v>
      </c>
      <c r="AJ84">
        <v>0</v>
      </c>
      <c r="AK84">
        <v>50.76</v>
      </c>
      <c r="AL84">
        <v>66.814999999999998</v>
      </c>
      <c r="AM84">
        <v>15.740064</v>
      </c>
      <c r="AN84">
        <v>0.65042</v>
      </c>
      <c r="AO84">
        <v>20.873999999999999</v>
      </c>
      <c r="AP84">
        <v>11.529</v>
      </c>
      <c r="AQ84">
        <v>62.244</v>
      </c>
      <c r="AR84">
        <v>5.3807999999999998</v>
      </c>
      <c r="AS84">
        <v>0</v>
      </c>
      <c r="AT84">
        <v>11.536</v>
      </c>
      <c r="AU84">
        <v>0</v>
      </c>
      <c r="AV84">
        <v>32.234999999999999</v>
      </c>
      <c r="AW84">
        <v>34.752000000000002</v>
      </c>
      <c r="AX84">
        <v>0</v>
      </c>
      <c r="AY84">
        <v>0</v>
      </c>
      <c r="AZ84">
        <f t="shared" si="3"/>
        <v>85.359999999999985</v>
      </c>
      <c r="BA84">
        <f t="shared" si="4"/>
        <v>2831.8204130000008</v>
      </c>
      <c r="BD84">
        <v>22.05</v>
      </c>
      <c r="BE84">
        <v>8.67</v>
      </c>
      <c r="BF84">
        <v>3.8</v>
      </c>
      <c r="BG84">
        <v>0</v>
      </c>
      <c r="BH84">
        <v>6.94</v>
      </c>
      <c r="BI84">
        <v>6.96</v>
      </c>
      <c r="BJ84">
        <v>4.24</v>
      </c>
      <c r="BK84">
        <v>4.16</v>
      </c>
      <c r="BL84">
        <v>0.96</v>
      </c>
      <c r="BM84">
        <v>0</v>
      </c>
      <c r="BN84">
        <v>0</v>
      </c>
      <c r="BO84">
        <v>18.149999999999999</v>
      </c>
      <c r="BP84">
        <v>4.46</v>
      </c>
      <c r="BQ84">
        <v>0</v>
      </c>
      <c r="BR84">
        <v>4.51</v>
      </c>
      <c r="BS84">
        <v>0.46</v>
      </c>
      <c r="BT84">
        <v>0</v>
      </c>
      <c r="BU84">
        <v>0</v>
      </c>
      <c r="BV84">
        <v>0</v>
      </c>
      <c r="BW84">
        <f t="shared" si="5"/>
        <v>85.359999999999985</v>
      </c>
    </row>
    <row r="85" spans="1:75">
      <c r="A85" t="s">
        <v>127</v>
      </c>
      <c r="B85">
        <v>0</v>
      </c>
      <c r="C85">
        <v>0</v>
      </c>
      <c r="D85">
        <v>10.5</v>
      </c>
      <c r="E85">
        <v>0</v>
      </c>
      <c r="F85">
        <v>34.752000000000002</v>
      </c>
      <c r="G85">
        <v>0</v>
      </c>
      <c r="H85">
        <v>0</v>
      </c>
      <c r="I85">
        <v>72.335999999999999</v>
      </c>
      <c r="J85">
        <v>19.728000000000002</v>
      </c>
      <c r="K85">
        <v>215.533727</v>
      </c>
      <c r="L85">
        <v>653.15250000000003</v>
      </c>
      <c r="M85">
        <v>92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279.18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27.3447</v>
      </c>
      <c r="AE85">
        <v>49.436556000000003</v>
      </c>
      <c r="AF85">
        <v>30.171600000000002</v>
      </c>
      <c r="AG85">
        <v>38.8752</v>
      </c>
      <c r="AH85">
        <v>140.34540000000001</v>
      </c>
      <c r="AI85">
        <v>2.5459999999999998</v>
      </c>
      <c r="AJ85">
        <v>0</v>
      </c>
      <c r="AK85">
        <v>50.76</v>
      </c>
      <c r="AL85">
        <v>66.814999999999998</v>
      </c>
      <c r="AM85">
        <v>15.740064</v>
      </c>
      <c r="AN85">
        <v>0.65042</v>
      </c>
      <c r="AO85">
        <v>20.873999999999999</v>
      </c>
      <c r="AP85">
        <v>11.529</v>
      </c>
      <c r="AQ85">
        <v>62.244</v>
      </c>
      <c r="AR85">
        <v>5.3807999999999998</v>
      </c>
      <c r="AS85">
        <v>0</v>
      </c>
      <c r="AT85">
        <v>11.536</v>
      </c>
      <c r="AU85">
        <v>0</v>
      </c>
      <c r="AV85">
        <v>32.234999999999999</v>
      </c>
      <c r="AW85">
        <v>34.752000000000002</v>
      </c>
      <c r="AX85">
        <v>0</v>
      </c>
      <c r="AY85">
        <v>0</v>
      </c>
      <c r="AZ85">
        <f t="shared" si="3"/>
        <v>85.07</v>
      </c>
      <c r="BA85">
        <f t="shared" si="4"/>
        <v>2820.0734130000005</v>
      </c>
      <c r="BD85">
        <v>22.05</v>
      </c>
      <c r="BE85">
        <v>8.67</v>
      </c>
      <c r="BF85">
        <v>3.51</v>
      </c>
      <c r="BG85">
        <v>0</v>
      </c>
      <c r="BH85">
        <v>6.94</v>
      </c>
      <c r="BI85">
        <v>6.96</v>
      </c>
      <c r="BJ85">
        <v>4.24</v>
      </c>
      <c r="BK85">
        <v>4.16</v>
      </c>
      <c r="BL85">
        <v>0.96</v>
      </c>
      <c r="BM85">
        <v>0</v>
      </c>
      <c r="BN85">
        <v>0</v>
      </c>
      <c r="BO85">
        <v>18.149999999999999</v>
      </c>
      <c r="BP85">
        <v>4.46</v>
      </c>
      <c r="BQ85">
        <v>0</v>
      </c>
      <c r="BR85">
        <v>4.51</v>
      </c>
      <c r="BS85">
        <v>0.46</v>
      </c>
      <c r="BT85">
        <v>0</v>
      </c>
      <c r="BU85">
        <v>0</v>
      </c>
      <c r="BV85">
        <v>0</v>
      </c>
      <c r="BW85">
        <f t="shared" si="5"/>
        <v>85.07</v>
      </c>
    </row>
    <row r="86" spans="1:75">
      <c r="A86" t="s">
        <v>128</v>
      </c>
      <c r="B86">
        <v>0</v>
      </c>
      <c r="C86">
        <v>0</v>
      </c>
      <c r="D86">
        <v>10.5</v>
      </c>
      <c r="E86">
        <v>0</v>
      </c>
      <c r="F86">
        <v>34.752000000000002</v>
      </c>
      <c r="G86">
        <v>0</v>
      </c>
      <c r="H86">
        <v>0</v>
      </c>
      <c r="I86">
        <v>72.335999999999999</v>
      </c>
      <c r="J86">
        <v>19.728000000000002</v>
      </c>
      <c r="K86">
        <v>215.533727</v>
      </c>
      <c r="L86">
        <v>653.15250000000003</v>
      </c>
      <c r="M86">
        <v>92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279.18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27.3447</v>
      </c>
      <c r="AE86">
        <v>49.436556000000003</v>
      </c>
      <c r="AF86">
        <v>30.171600000000002</v>
      </c>
      <c r="AG86">
        <v>38.8752</v>
      </c>
      <c r="AH86">
        <v>140.34540000000001</v>
      </c>
      <c r="AI86">
        <v>0</v>
      </c>
      <c r="AJ86">
        <v>0</v>
      </c>
      <c r="AK86">
        <v>50.76</v>
      </c>
      <c r="AL86">
        <v>46.48</v>
      </c>
      <c r="AM86">
        <v>15.740064</v>
      </c>
      <c r="AN86">
        <v>0.65042</v>
      </c>
      <c r="AO86">
        <v>20.873999999999999</v>
      </c>
      <c r="AP86">
        <v>11.529</v>
      </c>
      <c r="AQ86">
        <v>62.244</v>
      </c>
      <c r="AR86">
        <v>10.7616</v>
      </c>
      <c r="AS86">
        <v>0</v>
      </c>
      <c r="AT86">
        <v>11.536</v>
      </c>
      <c r="AU86">
        <v>0</v>
      </c>
      <c r="AV86">
        <v>32.234999999999999</v>
      </c>
      <c r="AW86">
        <v>34.752000000000002</v>
      </c>
      <c r="AX86">
        <v>0</v>
      </c>
      <c r="AY86">
        <v>0</v>
      </c>
      <c r="AZ86">
        <f t="shared" si="3"/>
        <v>85.179999999999993</v>
      </c>
      <c r="BA86">
        <f t="shared" si="4"/>
        <v>2802.6832130000003</v>
      </c>
      <c r="BD86">
        <v>22.05</v>
      </c>
      <c r="BE86">
        <v>8.67</v>
      </c>
      <c r="BF86">
        <v>3.62</v>
      </c>
      <c r="BG86">
        <v>0</v>
      </c>
      <c r="BH86">
        <v>6.94</v>
      </c>
      <c r="BI86">
        <v>6.96</v>
      </c>
      <c r="BJ86">
        <v>4.24</v>
      </c>
      <c r="BK86">
        <v>4.16</v>
      </c>
      <c r="BL86">
        <v>0.96</v>
      </c>
      <c r="BM86">
        <v>0</v>
      </c>
      <c r="BN86">
        <v>0</v>
      </c>
      <c r="BO86">
        <v>18.149999999999999</v>
      </c>
      <c r="BP86">
        <v>4.46</v>
      </c>
      <c r="BQ86">
        <v>0</v>
      </c>
      <c r="BR86">
        <v>4.51</v>
      </c>
      <c r="BS86">
        <v>0.46</v>
      </c>
      <c r="BT86">
        <v>0</v>
      </c>
      <c r="BU86">
        <v>0</v>
      </c>
      <c r="BV86">
        <v>0</v>
      </c>
      <c r="BW86">
        <f t="shared" si="5"/>
        <v>85.179999999999993</v>
      </c>
    </row>
    <row r="87" spans="1:75">
      <c r="A87" t="s">
        <v>129</v>
      </c>
      <c r="B87">
        <v>0</v>
      </c>
      <c r="C87">
        <v>0</v>
      </c>
      <c r="D87">
        <v>10.5</v>
      </c>
      <c r="E87">
        <v>0</v>
      </c>
      <c r="F87">
        <v>34.752000000000002</v>
      </c>
      <c r="G87">
        <v>0</v>
      </c>
      <c r="H87">
        <v>0</v>
      </c>
      <c r="I87">
        <v>72.335999999999999</v>
      </c>
      <c r="J87">
        <v>19.728000000000002</v>
      </c>
      <c r="K87">
        <v>215.533727</v>
      </c>
      <c r="L87">
        <v>653.15250000000003</v>
      </c>
      <c r="M87">
        <v>92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279.18</v>
      </c>
      <c r="V87">
        <v>20.731850000000001</v>
      </c>
      <c r="W87">
        <v>147.515625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29.033519999999999</v>
      </c>
      <c r="AD87">
        <v>27.3447</v>
      </c>
      <c r="AE87">
        <v>49.436556000000003</v>
      </c>
      <c r="AF87">
        <v>30.171600000000002</v>
      </c>
      <c r="AG87">
        <v>38.8752</v>
      </c>
      <c r="AH87">
        <v>140.34540000000001</v>
      </c>
      <c r="AI87">
        <v>0</v>
      </c>
      <c r="AJ87">
        <v>0</v>
      </c>
      <c r="AK87">
        <v>50.76</v>
      </c>
      <c r="AL87">
        <v>23.24</v>
      </c>
      <c r="AM87">
        <v>15.740064</v>
      </c>
      <c r="AN87">
        <v>0.65042</v>
      </c>
      <c r="AO87">
        <v>20.873999999999999</v>
      </c>
      <c r="AP87">
        <v>11.529</v>
      </c>
      <c r="AQ87">
        <v>62.244</v>
      </c>
      <c r="AR87">
        <v>10.7616</v>
      </c>
      <c r="AS87">
        <v>0</v>
      </c>
      <c r="AT87">
        <v>11.536</v>
      </c>
      <c r="AU87">
        <v>0</v>
      </c>
      <c r="AV87">
        <v>32.234999999999999</v>
      </c>
      <c r="AW87">
        <v>34.752000000000002</v>
      </c>
      <c r="AX87">
        <v>0</v>
      </c>
      <c r="AY87">
        <v>0</v>
      </c>
      <c r="AZ87">
        <f t="shared" si="3"/>
        <v>85.309999999999988</v>
      </c>
      <c r="BA87">
        <f t="shared" si="4"/>
        <v>2773.0194130000004</v>
      </c>
      <c r="BD87">
        <v>22.05</v>
      </c>
      <c r="BE87">
        <v>8.67</v>
      </c>
      <c r="BF87">
        <v>3.75</v>
      </c>
      <c r="BG87">
        <v>0</v>
      </c>
      <c r="BH87">
        <v>6.94</v>
      </c>
      <c r="BI87">
        <v>6.96</v>
      </c>
      <c r="BJ87">
        <v>4.24</v>
      </c>
      <c r="BK87">
        <v>4.16</v>
      </c>
      <c r="BL87">
        <v>0.96</v>
      </c>
      <c r="BM87">
        <v>0</v>
      </c>
      <c r="BN87">
        <v>0</v>
      </c>
      <c r="BO87">
        <v>18.149999999999999</v>
      </c>
      <c r="BP87">
        <v>4.46</v>
      </c>
      <c r="BQ87">
        <v>0</v>
      </c>
      <c r="BR87">
        <v>4.51</v>
      </c>
      <c r="BS87">
        <v>0.46</v>
      </c>
      <c r="BT87">
        <v>0</v>
      </c>
      <c r="BU87">
        <v>0</v>
      </c>
      <c r="BV87">
        <v>0</v>
      </c>
      <c r="BW87">
        <f t="shared" si="5"/>
        <v>85.309999999999988</v>
      </c>
    </row>
    <row r="88" spans="1:75">
      <c r="A88" t="s">
        <v>130</v>
      </c>
      <c r="B88">
        <v>0</v>
      </c>
      <c r="C88">
        <v>0</v>
      </c>
      <c r="D88">
        <v>10.5</v>
      </c>
      <c r="E88">
        <v>0</v>
      </c>
      <c r="F88">
        <v>34.752000000000002</v>
      </c>
      <c r="G88">
        <v>0</v>
      </c>
      <c r="H88">
        <v>0</v>
      </c>
      <c r="I88">
        <v>72.335999999999999</v>
      </c>
      <c r="J88">
        <v>19.728000000000002</v>
      </c>
      <c r="K88">
        <v>215.533727</v>
      </c>
      <c r="L88">
        <v>653.15250000000003</v>
      </c>
      <c r="M88">
        <v>92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279.18</v>
      </c>
      <c r="V88">
        <v>20.731850000000001</v>
      </c>
      <c r="W88">
        <v>147.515625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29.033519999999999</v>
      </c>
      <c r="AD88">
        <v>27.3447</v>
      </c>
      <c r="AE88">
        <v>49.436556000000003</v>
      </c>
      <c r="AF88">
        <v>30.171600000000002</v>
      </c>
      <c r="AG88">
        <v>38.8752</v>
      </c>
      <c r="AH88">
        <v>140.34540000000001</v>
      </c>
      <c r="AI88">
        <v>0</v>
      </c>
      <c r="AJ88">
        <v>0</v>
      </c>
      <c r="AK88">
        <v>50.76</v>
      </c>
      <c r="AL88">
        <v>23.24</v>
      </c>
      <c r="AM88">
        <v>15.740064</v>
      </c>
      <c r="AN88">
        <v>0.65042</v>
      </c>
      <c r="AO88">
        <v>20.873999999999999</v>
      </c>
      <c r="AP88">
        <v>11.529</v>
      </c>
      <c r="AQ88">
        <v>62.244</v>
      </c>
      <c r="AR88">
        <v>10.7616</v>
      </c>
      <c r="AS88">
        <v>0</v>
      </c>
      <c r="AT88">
        <v>11.536</v>
      </c>
      <c r="AU88">
        <v>0</v>
      </c>
      <c r="AV88">
        <v>32.234999999999999</v>
      </c>
      <c r="AW88">
        <v>34.752000000000002</v>
      </c>
      <c r="AX88">
        <v>0</v>
      </c>
      <c r="AY88">
        <v>0</v>
      </c>
      <c r="AZ88">
        <f t="shared" si="3"/>
        <v>85.309999999999988</v>
      </c>
      <c r="BA88">
        <f t="shared" si="4"/>
        <v>2773.0194130000004</v>
      </c>
      <c r="BD88">
        <v>22.05</v>
      </c>
      <c r="BE88">
        <v>8.67</v>
      </c>
      <c r="BF88">
        <v>3.75</v>
      </c>
      <c r="BG88">
        <v>0</v>
      </c>
      <c r="BH88">
        <v>6.94</v>
      </c>
      <c r="BI88">
        <v>6.96</v>
      </c>
      <c r="BJ88">
        <v>4.24</v>
      </c>
      <c r="BK88">
        <v>4.16</v>
      </c>
      <c r="BL88">
        <v>0.96</v>
      </c>
      <c r="BM88">
        <v>0</v>
      </c>
      <c r="BN88">
        <v>0</v>
      </c>
      <c r="BO88">
        <v>18.149999999999999</v>
      </c>
      <c r="BP88">
        <v>4.46</v>
      </c>
      <c r="BQ88">
        <v>0</v>
      </c>
      <c r="BR88">
        <v>4.51</v>
      </c>
      <c r="BS88">
        <v>0.46</v>
      </c>
      <c r="BT88">
        <v>0</v>
      </c>
      <c r="BU88">
        <v>0</v>
      </c>
      <c r="BV88">
        <v>0</v>
      </c>
      <c r="BW88">
        <f t="shared" si="5"/>
        <v>85.309999999999988</v>
      </c>
    </row>
    <row r="89" spans="1:75">
      <c r="A89" t="s">
        <v>131</v>
      </c>
      <c r="B89">
        <v>0</v>
      </c>
      <c r="C89">
        <v>0</v>
      </c>
      <c r="D89">
        <v>10.5</v>
      </c>
      <c r="E89">
        <v>0</v>
      </c>
      <c r="F89">
        <v>34.752000000000002</v>
      </c>
      <c r="G89">
        <v>0</v>
      </c>
      <c r="H89">
        <v>0</v>
      </c>
      <c r="I89">
        <v>72.335999999999999</v>
      </c>
      <c r="J89">
        <v>19.728000000000002</v>
      </c>
      <c r="K89">
        <v>215.533727</v>
      </c>
      <c r="L89">
        <v>653.15250000000003</v>
      </c>
      <c r="M89">
        <v>92</v>
      </c>
      <c r="N89">
        <v>118.125</v>
      </c>
      <c r="O89">
        <v>123.66562500000001</v>
      </c>
      <c r="P89">
        <v>124.5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279.18</v>
      </c>
      <c r="V89">
        <v>20.731850000000001</v>
      </c>
      <c r="W89">
        <v>147.515625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29.033519999999999</v>
      </c>
      <c r="AD89">
        <v>27.3447</v>
      </c>
      <c r="AE89">
        <v>49.436556000000003</v>
      </c>
      <c r="AF89">
        <v>30.171600000000002</v>
      </c>
      <c r="AG89">
        <v>38.8752</v>
      </c>
      <c r="AH89">
        <v>140.34540000000001</v>
      </c>
      <c r="AI89">
        <v>0</v>
      </c>
      <c r="AJ89">
        <v>0</v>
      </c>
      <c r="AK89">
        <v>50.76</v>
      </c>
      <c r="AL89">
        <v>23.24</v>
      </c>
      <c r="AM89">
        <v>10.397399999999999</v>
      </c>
      <c r="AN89">
        <v>0.63129000000000002</v>
      </c>
      <c r="AO89">
        <v>20.873999999999999</v>
      </c>
      <c r="AP89">
        <v>11.529</v>
      </c>
      <c r="AQ89">
        <v>62.244</v>
      </c>
      <c r="AR89">
        <v>29.5944</v>
      </c>
      <c r="AS89">
        <v>0</v>
      </c>
      <c r="AT89">
        <v>11.536</v>
      </c>
      <c r="AU89">
        <v>0</v>
      </c>
      <c r="AV89">
        <v>32.234999999999999</v>
      </c>
      <c r="AW89">
        <v>34.752000000000002</v>
      </c>
      <c r="AX89">
        <v>0</v>
      </c>
      <c r="AY89">
        <v>0</v>
      </c>
      <c r="AZ89">
        <f t="shared" si="3"/>
        <v>84.779999999999987</v>
      </c>
      <c r="BA89">
        <f t="shared" si="4"/>
        <v>2784.8729190000004</v>
      </c>
      <c r="BD89">
        <v>22.05</v>
      </c>
      <c r="BE89">
        <v>8.67</v>
      </c>
      <c r="BF89">
        <v>3.8</v>
      </c>
      <c r="BG89">
        <v>0</v>
      </c>
      <c r="BH89">
        <v>6.94</v>
      </c>
      <c r="BI89">
        <v>6.38</v>
      </c>
      <c r="BJ89">
        <v>4.24</v>
      </c>
      <c r="BK89">
        <v>4.16</v>
      </c>
      <c r="BL89">
        <v>0.96</v>
      </c>
      <c r="BM89">
        <v>0</v>
      </c>
      <c r="BN89">
        <v>0</v>
      </c>
      <c r="BO89">
        <v>18.149999999999999</v>
      </c>
      <c r="BP89">
        <v>4.46</v>
      </c>
      <c r="BQ89">
        <v>0</v>
      </c>
      <c r="BR89">
        <v>4.51</v>
      </c>
      <c r="BS89">
        <v>0.46</v>
      </c>
      <c r="BT89">
        <v>0</v>
      </c>
      <c r="BU89">
        <v>0</v>
      </c>
      <c r="BV89">
        <v>0</v>
      </c>
      <c r="BW89">
        <f t="shared" si="5"/>
        <v>84.779999999999987</v>
      </c>
    </row>
    <row r="90" spans="1:75">
      <c r="A90" t="s">
        <v>132</v>
      </c>
      <c r="B90">
        <v>0</v>
      </c>
      <c r="C90">
        <v>0</v>
      </c>
      <c r="D90">
        <v>10.5</v>
      </c>
      <c r="E90">
        <v>0</v>
      </c>
      <c r="F90">
        <v>34.752000000000002</v>
      </c>
      <c r="G90">
        <v>0</v>
      </c>
      <c r="H90">
        <v>0</v>
      </c>
      <c r="I90">
        <v>72.335999999999999</v>
      </c>
      <c r="J90">
        <v>19.728000000000002</v>
      </c>
      <c r="K90">
        <v>215.533727</v>
      </c>
      <c r="L90">
        <v>653.15250000000003</v>
      </c>
      <c r="M90">
        <v>92</v>
      </c>
      <c r="N90">
        <v>118.125</v>
      </c>
      <c r="O90">
        <v>123.66562500000001</v>
      </c>
      <c r="P90">
        <v>124.5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279.18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19.35568</v>
      </c>
      <c r="AD90">
        <v>27.3447</v>
      </c>
      <c r="AE90">
        <v>48.112499999999997</v>
      </c>
      <c r="AF90">
        <v>17.748000000000001</v>
      </c>
      <c r="AG90">
        <v>38.8752</v>
      </c>
      <c r="AH90">
        <v>140.34540000000001</v>
      </c>
      <c r="AI90">
        <v>0</v>
      </c>
      <c r="AJ90">
        <v>0</v>
      </c>
      <c r="AK90">
        <v>50.76</v>
      </c>
      <c r="AL90">
        <v>23.24</v>
      </c>
      <c r="AM90">
        <v>10.397399999999999</v>
      </c>
      <c r="AN90">
        <v>0.63129000000000002</v>
      </c>
      <c r="AO90">
        <v>20.873999999999999</v>
      </c>
      <c r="AP90">
        <v>11.529</v>
      </c>
      <c r="AQ90">
        <v>62.244</v>
      </c>
      <c r="AR90">
        <v>29.5944</v>
      </c>
      <c r="AS90">
        <v>0</v>
      </c>
      <c r="AT90">
        <v>11.536</v>
      </c>
      <c r="AU90">
        <v>0</v>
      </c>
      <c r="AV90">
        <v>32.234999999999999</v>
      </c>
      <c r="AW90">
        <v>34.752000000000002</v>
      </c>
      <c r="AX90">
        <v>0</v>
      </c>
      <c r="AY90">
        <v>0</v>
      </c>
      <c r="AZ90">
        <f t="shared" si="3"/>
        <v>84.199999999999989</v>
      </c>
      <c r="BA90">
        <f t="shared" si="4"/>
        <v>2754.313623</v>
      </c>
      <c r="BD90">
        <v>22.05</v>
      </c>
      <c r="BE90">
        <v>8.67</v>
      </c>
      <c r="BF90">
        <v>3.8</v>
      </c>
      <c r="BG90">
        <v>0</v>
      </c>
      <c r="BH90">
        <v>6.94</v>
      </c>
      <c r="BI90">
        <v>5.8</v>
      </c>
      <c r="BJ90">
        <v>4.24</v>
      </c>
      <c r="BK90">
        <v>4.16</v>
      </c>
      <c r="BL90">
        <v>0.96</v>
      </c>
      <c r="BM90">
        <v>0</v>
      </c>
      <c r="BN90">
        <v>0</v>
      </c>
      <c r="BO90">
        <v>18.149999999999999</v>
      </c>
      <c r="BP90">
        <v>4.46</v>
      </c>
      <c r="BQ90">
        <v>0</v>
      </c>
      <c r="BR90">
        <v>4.51</v>
      </c>
      <c r="BS90">
        <v>0.46</v>
      </c>
      <c r="BT90">
        <v>0</v>
      </c>
      <c r="BU90">
        <v>0</v>
      </c>
      <c r="BV90">
        <v>0</v>
      </c>
      <c r="BW90">
        <f t="shared" si="5"/>
        <v>84.199999999999989</v>
      </c>
    </row>
    <row r="91" spans="1:75">
      <c r="A91" t="s">
        <v>133</v>
      </c>
      <c r="B91">
        <v>0</v>
      </c>
      <c r="C91">
        <v>0</v>
      </c>
      <c r="D91">
        <v>10.5</v>
      </c>
      <c r="E91">
        <v>0</v>
      </c>
      <c r="F91">
        <v>34.752000000000002</v>
      </c>
      <c r="G91">
        <v>0</v>
      </c>
      <c r="H91">
        <v>0</v>
      </c>
      <c r="I91">
        <v>72.335999999999999</v>
      </c>
      <c r="J91">
        <v>19.728000000000002</v>
      </c>
      <c r="K91">
        <v>215.533727</v>
      </c>
      <c r="L91">
        <v>653.15250000000003</v>
      </c>
      <c r="M91">
        <v>92</v>
      </c>
      <c r="N91">
        <v>118.125</v>
      </c>
      <c r="O91">
        <v>123.66562500000001</v>
      </c>
      <c r="P91">
        <v>124.5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279.18</v>
      </c>
      <c r="V91">
        <v>20.731850000000001</v>
      </c>
      <c r="W91">
        <v>147.515625</v>
      </c>
      <c r="X91">
        <v>0</v>
      </c>
      <c r="Y91">
        <v>0</v>
      </c>
      <c r="Z91">
        <v>6.5537999999999998</v>
      </c>
      <c r="AA91">
        <v>42.14808</v>
      </c>
      <c r="AB91">
        <v>39.510120000000001</v>
      </c>
      <c r="AC91">
        <v>19.35568</v>
      </c>
      <c r="AD91">
        <v>27.3447</v>
      </c>
      <c r="AE91">
        <v>48.112499999999997</v>
      </c>
      <c r="AF91">
        <v>17.748000000000001</v>
      </c>
      <c r="AG91">
        <v>38.8752</v>
      </c>
      <c r="AH91">
        <v>140.34540000000001</v>
      </c>
      <c r="AI91">
        <v>0</v>
      </c>
      <c r="AJ91">
        <v>0</v>
      </c>
      <c r="AK91">
        <v>50.76</v>
      </c>
      <c r="AL91">
        <v>23.24</v>
      </c>
      <c r="AM91">
        <v>10.397399999999999</v>
      </c>
      <c r="AN91">
        <v>0.63129000000000002</v>
      </c>
      <c r="AO91">
        <v>20.873999999999999</v>
      </c>
      <c r="AP91">
        <v>11.529</v>
      </c>
      <c r="AQ91">
        <v>62.244</v>
      </c>
      <c r="AR91">
        <v>29.5944</v>
      </c>
      <c r="AS91">
        <v>0</v>
      </c>
      <c r="AT91">
        <v>11.536</v>
      </c>
      <c r="AU91">
        <v>0</v>
      </c>
      <c r="AV91">
        <v>32.234999999999999</v>
      </c>
      <c r="AW91">
        <v>34.752000000000002</v>
      </c>
      <c r="AX91">
        <v>0</v>
      </c>
      <c r="AY91">
        <v>0</v>
      </c>
      <c r="AZ91">
        <f t="shared" si="3"/>
        <v>84.339999999999989</v>
      </c>
      <c r="BA91">
        <f t="shared" si="4"/>
        <v>2754.4536230000003</v>
      </c>
      <c r="BD91">
        <v>22.05</v>
      </c>
      <c r="BE91">
        <v>8.67</v>
      </c>
      <c r="BF91">
        <v>3.8</v>
      </c>
      <c r="BG91">
        <v>0</v>
      </c>
      <c r="BH91">
        <v>6.94</v>
      </c>
      <c r="BI91">
        <v>5.8</v>
      </c>
      <c r="BJ91">
        <v>4.24</v>
      </c>
      <c r="BK91">
        <v>4.26</v>
      </c>
      <c r="BL91">
        <v>1</v>
      </c>
      <c r="BM91">
        <v>0</v>
      </c>
      <c r="BN91">
        <v>0</v>
      </c>
      <c r="BO91">
        <v>18.149999999999999</v>
      </c>
      <c r="BP91">
        <v>4.46</v>
      </c>
      <c r="BQ91">
        <v>0</v>
      </c>
      <c r="BR91">
        <v>4.51</v>
      </c>
      <c r="BS91">
        <v>0.46</v>
      </c>
      <c r="BT91">
        <v>0</v>
      </c>
      <c r="BU91">
        <v>0</v>
      </c>
      <c r="BV91">
        <v>0</v>
      </c>
      <c r="BW91">
        <f t="shared" si="5"/>
        <v>84.339999999999989</v>
      </c>
    </row>
    <row r="92" spans="1:75">
      <c r="A92" t="s">
        <v>134</v>
      </c>
      <c r="B92">
        <v>0</v>
      </c>
      <c r="C92">
        <v>0</v>
      </c>
      <c r="D92">
        <v>10.5</v>
      </c>
      <c r="E92">
        <v>0</v>
      </c>
      <c r="F92">
        <v>34.752000000000002</v>
      </c>
      <c r="G92">
        <v>0</v>
      </c>
      <c r="H92">
        <v>0</v>
      </c>
      <c r="I92">
        <v>72.335999999999999</v>
      </c>
      <c r="J92">
        <v>19.728000000000002</v>
      </c>
      <c r="K92">
        <v>215.533727</v>
      </c>
      <c r="L92">
        <v>653.15250000000003</v>
      </c>
      <c r="M92">
        <v>92</v>
      </c>
      <c r="N92">
        <v>118.125</v>
      </c>
      <c r="O92">
        <v>123.66562500000001</v>
      </c>
      <c r="P92">
        <v>124.5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279.18</v>
      </c>
      <c r="V92">
        <v>20.731850000000001</v>
      </c>
      <c r="W92">
        <v>147.515625</v>
      </c>
      <c r="X92">
        <v>0</v>
      </c>
      <c r="Y92">
        <v>0</v>
      </c>
      <c r="Z92">
        <v>6.5537999999999998</v>
      </c>
      <c r="AA92">
        <v>41.238</v>
      </c>
      <c r="AB92">
        <v>39.510120000000001</v>
      </c>
      <c r="AC92">
        <v>19.35568</v>
      </c>
      <c r="AD92">
        <v>27.3447</v>
      </c>
      <c r="AE92">
        <v>48.112499999999997</v>
      </c>
      <c r="AF92">
        <v>17.748000000000001</v>
      </c>
      <c r="AG92">
        <v>38.8752</v>
      </c>
      <c r="AH92">
        <v>140.34540000000001</v>
      </c>
      <c r="AI92">
        <v>0</v>
      </c>
      <c r="AJ92">
        <v>0</v>
      </c>
      <c r="AK92">
        <v>50.76</v>
      </c>
      <c r="AL92">
        <v>23.24</v>
      </c>
      <c r="AM92">
        <v>5.2786799999999996</v>
      </c>
      <c r="AN92">
        <v>0.63129000000000002</v>
      </c>
      <c r="AO92">
        <v>20.873999999999999</v>
      </c>
      <c r="AP92">
        <v>11.529</v>
      </c>
      <c r="AQ92">
        <v>62.244</v>
      </c>
      <c r="AR92">
        <v>29.5944</v>
      </c>
      <c r="AS92">
        <v>0</v>
      </c>
      <c r="AT92">
        <v>11.536</v>
      </c>
      <c r="AU92">
        <v>0</v>
      </c>
      <c r="AV92">
        <v>32.234999999999999</v>
      </c>
      <c r="AW92">
        <v>34.752000000000002</v>
      </c>
      <c r="AX92">
        <v>0</v>
      </c>
      <c r="AY92">
        <v>0</v>
      </c>
      <c r="AZ92">
        <f t="shared" si="3"/>
        <v>84.339999999999989</v>
      </c>
      <c r="BA92">
        <f t="shared" si="4"/>
        <v>2748.4248230000003</v>
      </c>
      <c r="BD92">
        <v>22.05</v>
      </c>
      <c r="BE92">
        <v>8.67</v>
      </c>
      <c r="BF92">
        <v>3.8</v>
      </c>
      <c r="BG92">
        <v>0</v>
      </c>
      <c r="BH92">
        <v>6.94</v>
      </c>
      <c r="BI92">
        <v>5.8</v>
      </c>
      <c r="BJ92">
        <v>4.24</v>
      </c>
      <c r="BK92">
        <v>4.26</v>
      </c>
      <c r="BL92">
        <v>1</v>
      </c>
      <c r="BM92">
        <v>0</v>
      </c>
      <c r="BN92">
        <v>0</v>
      </c>
      <c r="BO92">
        <v>18.149999999999999</v>
      </c>
      <c r="BP92">
        <v>4.46</v>
      </c>
      <c r="BQ92">
        <v>0</v>
      </c>
      <c r="BR92">
        <v>4.51</v>
      </c>
      <c r="BS92">
        <v>0.46</v>
      </c>
      <c r="BT92">
        <v>0</v>
      </c>
      <c r="BU92">
        <v>0</v>
      </c>
      <c r="BV92">
        <v>0</v>
      </c>
      <c r="BW92">
        <f t="shared" si="5"/>
        <v>84.339999999999989</v>
      </c>
    </row>
    <row r="93" spans="1:75">
      <c r="A93" t="s">
        <v>135</v>
      </c>
      <c r="B93">
        <v>0</v>
      </c>
      <c r="C93">
        <v>0</v>
      </c>
      <c r="D93">
        <v>10.5</v>
      </c>
      <c r="E93">
        <v>0</v>
      </c>
      <c r="F93">
        <v>34.752000000000002</v>
      </c>
      <c r="G93">
        <v>0</v>
      </c>
      <c r="H93">
        <v>0</v>
      </c>
      <c r="I93">
        <v>72.335999999999999</v>
      </c>
      <c r="J93">
        <v>19.728000000000002</v>
      </c>
      <c r="K93">
        <v>215.533727</v>
      </c>
      <c r="L93">
        <v>653.15250000000003</v>
      </c>
      <c r="M93">
        <v>92</v>
      </c>
      <c r="N93">
        <v>118.125</v>
      </c>
      <c r="O93">
        <v>123.66562500000001</v>
      </c>
      <c r="P93">
        <v>124.5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279.18</v>
      </c>
      <c r="V93">
        <v>20.731850000000001</v>
      </c>
      <c r="W93">
        <v>147.515625</v>
      </c>
      <c r="X93">
        <v>0</v>
      </c>
      <c r="Y93">
        <v>0</v>
      </c>
      <c r="Z93">
        <v>6.5537999999999998</v>
      </c>
      <c r="AA93">
        <v>37.92</v>
      </c>
      <c r="AB93">
        <v>26.260100000000001</v>
      </c>
      <c r="AC93">
        <v>19.35568</v>
      </c>
      <c r="AD93">
        <v>27.3447</v>
      </c>
      <c r="AE93">
        <v>48.112499999999997</v>
      </c>
      <c r="AF93">
        <v>8.8740000000000006</v>
      </c>
      <c r="AG93">
        <v>38.8752</v>
      </c>
      <c r="AH93">
        <v>140.34540000000001</v>
      </c>
      <c r="AI93">
        <v>0</v>
      </c>
      <c r="AJ93">
        <v>0</v>
      </c>
      <c r="AK93">
        <v>50.76</v>
      </c>
      <c r="AL93">
        <v>23.24</v>
      </c>
      <c r="AM93">
        <v>5.2786799999999996</v>
      </c>
      <c r="AN93">
        <v>0.63129000000000002</v>
      </c>
      <c r="AO93">
        <v>20.873999999999999</v>
      </c>
      <c r="AP93">
        <v>11.529</v>
      </c>
      <c r="AQ93">
        <v>62.244</v>
      </c>
      <c r="AR93">
        <v>10.492559999999999</v>
      </c>
      <c r="AS93">
        <v>0</v>
      </c>
      <c r="AT93">
        <v>11.536</v>
      </c>
      <c r="AU93">
        <v>0</v>
      </c>
      <c r="AV93">
        <v>32.234999999999999</v>
      </c>
      <c r="AW93">
        <v>34.752000000000002</v>
      </c>
      <c r="AX93">
        <v>0</v>
      </c>
      <c r="AY93">
        <v>0</v>
      </c>
      <c r="AZ93">
        <f t="shared" si="3"/>
        <v>85.499999999999986</v>
      </c>
      <c r="BA93">
        <f t="shared" si="4"/>
        <v>2705.0409630000004</v>
      </c>
      <c r="BD93">
        <v>22.05</v>
      </c>
      <c r="BE93">
        <v>8.67</v>
      </c>
      <c r="BF93">
        <v>3.8</v>
      </c>
      <c r="BG93">
        <v>0</v>
      </c>
      <c r="BH93">
        <v>6.94</v>
      </c>
      <c r="BI93">
        <v>6.96</v>
      </c>
      <c r="BJ93">
        <v>4.24</v>
      </c>
      <c r="BK93">
        <v>4.26</v>
      </c>
      <c r="BL93">
        <v>1</v>
      </c>
      <c r="BM93">
        <v>0</v>
      </c>
      <c r="BN93">
        <v>0</v>
      </c>
      <c r="BO93">
        <v>18.149999999999999</v>
      </c>
      <c r="BP93">
        <v>4.46</v>
      </c>
      <c r="BQ93">
        <v>0</v>
      </c>
      <c r="BR93">
        <v>4.51</v>
      </c>
      <c r="BS93">
        <v>0.46</v>
      </c>
      <c r="BT93">
        <v>0</v>
      </c>
      <c r="BU93">
        <v>0</v>
      </c>
      <c r="BV93">
        <v>0</v>
      </c>
      <c r="BW93">
        <f t="shared" si="5"/>
        <v>85.499999999999986</v>
      </c>
    </row>
    <row r="94" spans="1:75">
      <c r="A94" t="s">
        <v>136</v>
      </c>
      <c r="B94">
        <v>0</v>
      </c>
      <c r="C94">
        <v>0</v>
      </c>
      <c r="D94">
        <v>10.5</v>
      </c>
      <c r="E94">
        <v>0</v>
      </c>
      <c r="F94">
        <v>34.752000000000002</v>
      </c>
      <c r="G94">
        <v>0</v>
      </c>
      <c r="H94">
        <v>0</v>
      </c>
      <c r="I94">
        <v>72.335999999999999</v>
      </c>
      <c r="J94">
        <v>19.728000000000002</v>
      </c>
      <c r="K94">
        <v>215.533727</v>
      </c>
      <c r="L94">
        <v>653.15250000000003</v>
      </c>
      <c r="M94">
        <v>92</v>
      </c>
      <c r="N94">
        <v>118.125</v>
      </c>
      <c r="O94">
        <v>123.66562500000001</v>
      </c>
      <c r="P94">
        <v>124.5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279.18</v>
      </c>
      <c r="V94">
        <v>20.731850000000001</v>
      </c>
      <c r="W94">
        <v>147.515625</v>
      </c>
      <c r="X94">
        <v>0</v>
      </c>
      <c r="Y94">
        <v>0</v>
      </c>
      <c r="Z94">
        <v>6.5537999999999998</v>
      </c>
      <c r="AA94">
        <v>37.92</v>
      </c>
      <c r="AB94">
        <v>26.260100000000001</v>
      </c>
      <c r="AC94">
        <v>19.35568</v>
      </c>
      <c r="AD94">
        <v>27.3447</v>
      </c>
      <c r="AE94">
        <v>48.112499999999997</v>
      </c>
      <c r="AF94">
        <v>8.8740000000000006</v>
      </c>
      <c r="AG94">
        <v>38.8752</v>
      </c>
      <c r="AH94">
        <v>116.9545</v>
      </c>
      <c r="AI94">
        <v>0</v>
      </c>
      <c r="AJ94">
        <v>0</v>
      </c>
      <c r="AK94">
        <v>50.76</v>
      </c>
      <c r="AL94">
        <v>23.24</v>
      </c>
      <c r="AM94">
        <v>5.2786799999999996</v>
      </c>
      <c r="AN94">
        <v>0.63129000000000002</v>
      </c>
      <c r="AO94">
        <v>20.873999999999999</v>
      </c>
      <c r="AP94">
        <v>11.529</v>
      </c>
      <c r="AQ94">
        <v>62.244</v>
      </c>
      <c r="AR94">
        <v>10.492559999999999</v>
      </c>
      <c r="AS94">
        <v>0</v>
      </c>
      <c r="AT94">
        <v>11.536</v>
      </c>
      <c r="AU94">
        <v>0</v>
      </c>
      <c r="AV94">
        <v>32.234999999999999</v>
      </c>
      <c r="AW94">
        <v>34.752000000000002</v>
      </c>
      <c r="AX94">
        <v>0</v>
      </c>
      <c r="AY94">
        <v>0</v>
      </c>
      <c r="AZ94">
        <f t="shared" si="3"/>
        <v>85.379999999999981</v>
      </c>
      <c r="BA94">
        <f t="shared" si="4"/>
        <v>2681.5300630000002</v>
      </c>
      <c r="BD94">
        <v>22.05</v>
      </c>
      <c r="BE94">
        <v>8.67</v>
      </c>
      <c r="BF94">
        <v>3.8</v>
      </c>
      <c r="BG94">
        <v>0</v>
      </c>
      <c r="BH94">
        <v>6.94</v>
      </c>
      <c r="BI94">
        <v>6.96</v>
      </c>
      <c r="BJ94">
        <v>4.24</v>
      </c>
      <c r="BK94">
        <v>4.18</v>
      </c>
      <c r="BL94">
        <v>0.96</v>
      </c>
      <c r="BM94">
        <v>0</v>
      </c>
      <c r="BN94">
        <v>0</v>
      </c>
      <c r="BO94">
        <v>18.149999999999999</v>
      </c>
      <c r="BP94">
        <v>4.46</v>
      </c>
      <c r="BQ94">
        <v>0</v>
      </c>
      <c r="BR94">
        <v>4.51</v>
      </c>
      <c r="BS94">
        <v>0.46</v>
      </c>
      <c r="BT94">
        <v>0</v>
      </c>
      <c r="BU94">
        <v>0</v>
      </c>
      <c r="BV94">
        <v>0</v>
      </c>
      <c r="BW94">
        <f t="shared" si="5"/>
        <v>85.379999999999981</v>
      </c>
    </row>
    <row r="95" spans="1:75">
      <c r="A95" t="s">
        <v>137</v>
      </c>
      <c r="B95">
        <v>0</v>
      </c>
      <c r="C95">
        <v>0</v>
      </c>
      <c r="D95">
        <v>10.5</v>
      </c>
      <c r="E95">
        <v>0</v>
      </c>
      <c r="F95">
        <v>34.752000000000002</v>
      </c>
      <c r="G95">
        <v>0</v>
      </c>
      <c r="H95">
        <v>0</v>
      </c>
      <c r="I95">
        <v>72.335999999999999</v>
      </c>
      <c r="J95">
        <v>19.728000000000002</v>
      </c>
      <c r="K95">
        <v>215.533727</v>
      </c>
      <c r="L95">
        <v>653.15250000000003</v>
      </c>
      <c r="M95">
        <v>92</v>
      </c>
      <c r="N95">
        <v>118.125</v>
      </c>
      <c r="O95">
        <v>123.66562500000001</v>
      </c>
      <c r="P95">
        <v>124.5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279.18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37.92</v>
      </c>
      <c r="AB95">
        <v>26.260100000000001</v>
      </c>
      <c r="AC95">
        <v>19.35568</v>
      </c>
      <c r="AD95">
        <v>27.3447</v>
      </c>
      <c r="AE95">
        <v>30.792000000000002</v>
      </c>
      <c r="AF95">
        <v>8.8740000000000006</v>
      </c>
      <c r="AG95">
        <v>38.8752</v>
      </c>
      <c r="AH95">
        <v>93.563599999999994</v>
      </c>
      <c r="AI95">
        <v>0</v>
      </c>
      <c r="AJ95">
        <v>0</v>
      </c>
      <c r="AK95">
        <v>50.76</v>
      </c>
      <c r="AL95">
        <v>23.24</v>
      </c>
      <c r="AM95">
        <v>3.9990000000000001</v>
      </c>
      <c r="AN95">
        <v>0.63129000000000002</v>
      </c>
      <c r="AO95">
        <v>22.05</v>
      </c>
      <c r="AP95">
        <v>11.529</v>
      </c>
      <c r="AQ95">
        <v>62.244</v>
      </c>
      <c r="AR95">
        <v>5.3807999999999998</v>
      </c>
      <c r="AS95">
        <v>0</v>
      </c>
      <c r="AT95">
        <v>11.536</v>
      </c>
      <c r="AU95">
        <v>0</v>
      </c>
      <c r="AV95">
        <v>32.234999999999999</v>
      </c>
      <c r="AW95">
        <v>34.752000000000002</v>
      </c>
      <c r="AX95">
        <v>0</v>
      </c>
      <c r="AY95">
        <v>0</v>
      </c>
      <c r="AZ95">
        <f t="shared" si="3"/>
        <v>86.569999999999979</v>
      </c>
      <c r="BA95">
        <f t="shared" si="4"/>
        <v>2636.7932230000001</v>
      </c>
      <c r="BD95">
        <v>22.05</v>
      </c>
      <c r="BE95">
        <v>8.67</v>
      </c>
      <c r="BF95">
        <v>3.8</v>
      </c>
      <c r="BG95">
        <v>0</v>
      </c>
      <c r="BH95">
        <v>6.94</v>
      </c>
      <c r="BI95">
        <v>8.15</v>
      </c>
      <c r="BJ95">
        <v>4.24</v>
      </c>
      <c r="BK95">
        <v>4.18</v>
      </c>
      <c r="BL95">
        <v>0.96</v>
      </c>
      <c r="BM95">
        <v>0</v>
      </c>
      <c r="BN95">
        <v>0</v>
      </c>
      <c r="BO95">
        <v>18.149999999999999</v>
      </c>
      <c r="BP95">
        <v>4.46</v>
      </c>
      <c r="BQ95">
        <v>0</v>
      </c>
      <c r="BR95">
        <v>4.51</v>
      </c>
      <c r="BS95">
        <v>0.46</v>
      </c>
      <c r="BT95">
        <v>0</v>
      </c>
      <c r="BU95">
        <v>0</v>
      </c>
      <c r="BV95">
        <v>0</v>
      </c>
      <c r="BW95">
        <f t="shared" si="5"/>
        <v>86.569999999999979</v>
      </c>
    </row>
    <row r="96" spans="1:75">
      <c r="A96" t="s">
        <v>138</v>
      </c>
      <c r="B96">
        <v>0</v>
      </c>
      <c r="C96">
        <v>0</v>
      </c>
      <c r="D96">
        <v>10.5</v>
      </c>
      <c r="E96">
        <v>0</v>
      </c>
      <c r="F96">
        <v>34.752000000000002</v>
      </c>
      <c r="G96">
        <v>0</v>
      </c>
      <c r="H96">
        <v>0</v>
      </c>
      <c r="I96">
        <v>72.335999999999999</v>
      </c>
      <c r="J96">
        <v>19.728000000000002</v>
      </c>
      <c r="K96">
        <v>215.533727</v>
      </c>
      <c r="L96">
        <v>653.15250000000003</v>
      </c>
      <c r="M96">
        <v>92</v>
      </c>
      <c r="N96">
        <v>118.125</v>
      </c>
      <c r="O96">
        <v>123.66562500000001</v>
      </c>
      <c r="P96">
        <v>124.5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279.18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28.045000000000002</v>
      </c>
      <c r="AB96">
        <v>26.260100000000001</v>
      </c>
      <c r="AC96">
        <v>19.35568</v>
      </c>
      <c r="AD96">
        <v>36.544144000000003</v>
      </c>
      <c r="AE96">
        <v>30.792000000000002</v>
      </c>
      <c r="AF96">
        <v>8.8740000000000006</v>
      </c>
      <c r="AG96">
        <v>38.8752</v>
      </c>
      <c r="AH96">
        <v>93.563599999999994</v>
      </c>
      <c r="AI96">
        <v>0</v>
      </c>
      <c r="AJ96">
        <v>0</v>
      </c>
      <c r="AK96">
        <v>50.76</v>
      </c>
      <c r="AL96">
        <v>23.24</v>
      </c>
      <c r="AM96">
        <v>3.9990000000000001</v>
      </c>
      <c r="AN96">
        <v>0.63129000000000002</v>
      </c>
      <c r="AO96">
        <v>22.05</v>
      </c>
      <c r="AP96">
        <v>11.529</v>
      </c>
      <c r="AQ96">
        <v>46.683</v>
      </c>
      <c r="AR96">
        <v>5.3807999999999998</v>
      </c>
      <c r="AS96">
        <v>0</v>
      </c>
      <c r="AT96">
        <v>11.536</v>
      </c>
      <c r="AU96">
        <v>0</v>
      </c>
      <c r="AV96">
        <v>32.234999999999999</v>
      </c>
      <c r="AW96">
        <v>34.752000000000002</v>
      </c>
      <c r="AX96">
        <v>0</v>
      </c>
      <c r="AY96">
        <v>0</v>
      </c>
      <c r="AZ96">
        <f t="shared" si="3"/>
        <v>86.569999999999979</v>
      </c>
      <c r="BA96">
        <f t="shared" si="4"/>
        <v>2620.5566669999998</v>
      </c>
      <c r="BD96">
        <v>22.05</v>
      </c>
      <c r="BE96">
        <v>8.67</v>
      </c>
      <c r="BF96">
        <v>3.8</v>
      </c>
      <c r="BG96">
        <v>0</v>
      </c>
      <c r="BH96">
        <v>6.94</v>
      </c>
      <c r="BI96">
        <v>8.15</v>
      </c>
      <c r="BJ96">
        <v>4.24</v>
      </c>
      <c r="BK96">
        <v>4.18</v>
      </c>
      <c r="BL96">
        <v>0.96</v>
      </c>
      <c r="BM96">
        <v>0</v>
      </c>
      <c r="BN96">
        <v>0</v>
      </c>
      <c r="BO96">
        <v>18.149999999999999</v>
      </c>
      <c r="BP96">
        <v>4.46</v>
      </c>
      <c r="BQ96">
        <v>0</v>
      </c>
      <c r="BR96">
        <v>4.51</v>
      </c>
      <c r="BS96">
        <v>0.46</v>
      </c>
      <c r="BT96">
        <v>0</v>
      </c>
      <c r="BU96">
        <v>0</v>
      </c>
      <c r="BV96">
        <v>0</v>
      </c>
      <c r="BW96">
        <f t="shared" si="5"/>
        <v>86.569999999999979</v>
      </c>
    </row>
    <row r="97" spans="1:75">
      <c r="A97" t="s">
        <v>139</v>
      </c>
      <c r="B97">
        <v>0</v>
      </c>
      <c r="C97">
        <v>0</v>
      </c>
      <c r="D97">
        <v>10.5</v>
      </c>
      <c r="E97">
        <v>0</v>
      </c>
      <c r="F97">
        <v>34.752000000000002</v>
      </c>
      <c r="G97">
        <v>0</v>
      </c>
      <c r="H97">
        <v>0</v>
      </c>
      <c r="I97">
        <v>72.335999999999999</v>
      </c>
      <c r="J97">
        <v>19.728000000000002</v>
      </c>
      <c r="K97">
        <v>215.533727</v>
      </c>
      <c r="L97">
        <v>653.15250000000003</v>
      </c>
      <c r="M97">
        <v>92</v>
      </c>
      <c r="N97">
        <v>118.125</v>
      </c>
      <c r="O97">
        <v>123.66562500000001</v>
      </c>
      <c r="P97">
        <v>124.5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279.18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28.045000000000002</v>
      </c>
      <c r="AB97">
        <v>13.0634</v>
      </c>
      <c r="AC97">
        <v>9.6778399999999998</v>
      </c>
      <c r="AD97">
        <v>36.544144000000003</v>
      </c>
      <c r="AE97">
        <v>30.792000000000002</v>
      </c>
      <c r="AF97">
        <v>8.8740000000000006</v>
      </c>
      <c r="AG97">
        <v>38.8752</v>
      </c>
      <c r="AH97">
        <v>93.563599999999994</v>
      </c>
      <c r="AI97">
        <v>0</v>
      </c>
      <c r="AJ97">
        <v>0</v>
      </c>
      <c r="AK97">
        <v>50.76</v>
      </c>
      <c r="AL97">
        <v>23.24</v>
      </c>
      <c r="AM97">
        <v>3.9990000000000001</v>
      </c>
      <c r="AN97">
        <v>0.63129000000000002</v>
      </c>
      <c r="AO97">
        <v>22.05</v>
      </c>
      <c r="AP97">
        <v>11.529</v>
      </c>
      <c r="AQ97">
        <v>46.683</v>
      </c>
      <c r="AR97">
        <v>5.3807999999999998</v>
      </c>
      <c r="AS97">
        <v>0</v>
      </c>
      <c r="AT97">
        <v>11.536</v>
      </c>
      <c r="AU97">
        <v>0</v>
      </c>
      <c r="AV97">
        <v>32.234999999999999</v>
      </c>
      <c r="AW97">
        <v>34.752000000000002</v>
      </c>
      <c r="AX97">
        <v>0</v>
      </c>
      <c r="AY97">
        <v>0</v>
      </c>
      <c r="AZ97">
        <f t="shared" si="3"/>
        <v>86.569999999999979</v>
      </c>
      <c r="BA97">
        <f t="shared" si="4"/>
        <v>2597.6821269999991</v>
      </c>
      <c r="BD97">
        <v>22.05</v>
      </c>
      <c r="BE97">
        <v>8.67</v>
      </c>
      <c r="BF97">
        <v>3.8</v>
      </c>
      <c r="BG97">
        <v>0</v>
      </c>
      <c r="BH97">
        <v>6.94</v>
      </c>
      <c r="BI97">
        <v>8.15</v>
      </c>
      <c r="BJ97">
        <v>4.24</v>
      </c>
      <c r="BK97">
        <v>4.18</v>
      </c>
      <c r="BL97">
        <v>0.96</v>
      </c>
      <c r="BM97">
        <v>0</v>
      </c>
      <c r="BN97">
        <v>0</v>
      </c>
      <c r="BO97">
        <v>18.149999999999999</v>
      </c>
      <c r="BP97">
        <v>4.46</v>
      </c>
      <c r="BQ97">
        <v>0</v>
      </c>
      <c r="BR97">
        <v>4.51</v>
      </c>
      <c r="BS97">
        <v>0.46</v>
      </c>
      <c r="BT97">
        <v>0</v>
      </c>
      <c r="BU97">
        <v>0</v>
      </c>
      <c r="BV97">
        <v>0</v>
      </c>
      <c r="BW97">
        <f t="shared" si="5"/>
        <v>86.569999999999979</v>
      </c>
    </row>
    <row r="98" spans="1:75">
      <c r="A98" t="s">
        <v>140</v>
      </c>
      <c r="B98">
        <v>0</v>
      </c>
      <c r="C98">
        <v>0</v>
      </c>
      <c r="D98">
        <v>10.5</v>
      </c>
      <c r="E98">
        <v>0</v>
      </c>
      <c r="F98">
        <v>34.752000000000002</v>
      </c>
      <c r="G98">
        <v>0</v>
      </c>
      <c r="H98">
        <v>0</v>
      </c>
      <c r="I98">
        <v>72.335999999999999</v>
      </c>
      <c r="J98">
        <v>19.728000000000002</v>
      </c>
      <c r="K98">
        <v>215.533727</v>
      </c>
      <c r="L98">
        <v>653.15250000000003</v>
      </c>
      <c r="M98">
        <v>92</v>
      </c>
      <c r="N98">
        <v>118.125</v>
      </c>
      <c r="O98">
        <v>123.66562500000001</v>
      </c>
      <c r="P98">
        <v>124.5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279.18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28.045000000000002</v>
      </c>
      <c r="AB98">
        <v>13.0634</v>
      </c>
      <c r="AC98">
        <v>9.6778399999999998</v>
      </c>
      <c r="AD98">
        <v>36.544144000000003</v>
      </c>
      <c r="AE98">
        <v>30.792000000000002</v>
      </c>
      <c r="AF98">
        <v>8.8740000000000006</v>
      </c>
      <c r="AG98">
        <v>38.8752</v>
      </c>
      <c r="AH98">
        <v>93.563599999999994</v>
      </c>
      <c r="AI98">
        <v>0</v>
      </c>
      <c r="AJ98">
        <v>0</v>
      </c>
      <c r="AK98">
        <v>50.76</v>
      </c>
      <c r="AL98">
        <v>23.24</v>
      </c>
      <c r="AM98">
        <v>3.9990000000000001</v>
      </c>
      <c r="AN98">
        <v>0.63129000000000002</v>
      </c>
      <c r="AO98">
        <v>22.05</v>
      </c>
      <c r="AP98">
        <v>11.529</v>
      </c>
      <c r="AQ98">
        <v>46.683</v>
      </c>
      <c r="AR98">
        <v>5.3807999999999998</v>
      </c>
      <c r="AS98">
        <v>0</v>
      </c>
      <c r="AT98">
        <v>11.536</v>
      </c>
      <c r="AU98">
        <v>0</v>
      </c>
      <c r="AV98">
        <v>32.234999999999999</v>
      </c>
      <c r="AW98">
        <v>34.752000000000002</v>
      </c>
      <c r="AX98">
        <v>0</v>
      </c>
      <c r="AY98">
        <v>0</v>
      </c>
      <c r="AZ98">
        <f t="shared" si="3"/>
        <v>86.569999999999979</v>
      </c>
      <c r="BA98">
        <f t="shared" si="4"/>
        <v>2597.6821269999991</v>
      </c>
      <c r="BD98">
        <v>22.05</v>
      </c>
      <c r="BE98">
        <v>8.67</v>
      </c>
      <c r="BF98">
        <v>3.8</v>
      </c>
      <c r="BG98">
        <v>0</v>
      </c>
      <c r="BH98">
        <v>6.94</v>
      </c>
      <c r="BI98">
        <v>8.15</v>
      </c>
      <c r="BJ98">
        <v>4.24</v>
      </c>
      <c r="BK98">
        <v>4.18</v>
      </c>
      <c r="BL98">
        <v>0.96</v>
      </c>
      <c r="BM98">
        <v>0</v>
      </c>
      <c r="BN98">
        <v>0</v>
      </c>
      <c r="BO98">
        <v>18.149999999999999</v>
      </c>
      <c r="BP98">
        <v>4.46</v>
      </c>
      <c r="BQ98">
        <v>0</v>
      </c>
      <c r="BR98">
        <v>4.51</v>
      </c>
      <c r="BS98">
        <v>0.46</v>
      </c>
      <c r="BT98">
        <v>0</v>
      </c>
      <c r="BU98">
        <v>0</v>
      </c>
      <c r="BV98">
        <v>0</v>
      </c>
      <c r="BW98">
        <f t="shared" si="5"/>
        <v>86.569999999999979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0.11654999999999993</v>
      </c>
      <c r="E99">
        <f t="shared" si="6"/>
        <v>0</v>
      </c>
      <c r="F99">
        <f t="shared" si="6"/>
        <v>0.83404799999999912</v>
      </c>
      <c r="G99">
        <f t="shared" si="6"/>
        <v>0</v>
      </c>
      <c r="H99">
        <f t="shared" si="6"/>
        <v>0</v>
      </c>
      <c r="I99">
        <f t="shared" si="6"/>
        <v>1.7196240000000009</v>
      </c>
      <c r="J99">
        <f t="shared" si="6"/>
        <v>0.47347200000000045</v>
      </c>
      <c r="K99">
        <f t="shared" si="6"/>
        <v>5.1728094480000086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2.9676749999999994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6.7003200000000049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0.1783276000000002</v>
      </c>
      <c r="AA99">
        <f t="shared" si="6"/>
        <v>0.30019052000000024</v>
      </c>
      <c r="AB99">
        <f t="shared" si="6"/>
        <v>0.45183367999999935</v>
      </c>
      <c r="AC99">
        <f t="shared" si="6"/>
        <v>0.33388547999999935</v>
      </c>
      <c r="AD99">
        <f t="shared" si="6"/>
        <v>0.62215533300000114</v>
      </c>
      <c r="AE99">
        <f t="shared" si="6"/>
        <v>0.99573116800000083</v>
      </c>
      <c r="AF99">
        <f t="shared" si="6"/>
        <v>0.28574280000000035</v>
      </c>
      <c r="AG99">
        <f t="shared" si="6"/>
        <v>0.93300479999999897</v>
      </c>
      <c r="AH99">
        <f t="shared" si="6"/>
        <v>1.7879360000000017</v>
      </c>
      <c r="AI99">
        <f t="shared" si="6"/>
        <v>0.17895197499999999</v>
      </c>
      <c r="AJ99">
        <f t="shared" si="6"/>
        <v>0</v>
      </c>
      <c r="AK99">
        <f t="shared" si="6"/>
        <v>1.2182400000000029</v>
      </c>
      <c r="AL99">
        <f t="shared" si="6"/>
        <v>0.6899374999999992</v>
      </c>
      <c r="AM99">
        <f t="shared" si="6"/>
        <v>0.13328400400000007</v>
      </c>
      <c r="AN99">
        <f t="shared" si="6"/>
        <v>1.5562254999999976E-2</v>
      </c>
      <c r="AO99">
        <f t="shared" si="6"/>
        <v>0.58976399999999896</v>
      </c>
      <c r="AP99">
        <f t="shared" si="6"/>
        <v>0.28092329999999993</v>
      </c>
      <c r="AQ99">
        <f t="shared" si="6"/>
        <v>0.56384999999999974</v>
      </c>
      <c r="AR99">
        <f t="shared" si="6"/>
        <v>0.28370268000000004</v>
      </c>
      <c r="AS99">
        <f t="shared" si="6"/>
        <v>0</v>
      </c>
      <c r="AT99">
        <f t="shared" si="6"/>
        <v>0.26532799999999945</v>
      </c>
      <c r="AU99">
        <f t="shared" si="6"/>
        <v>0</v>
      </c>
      <c r="AV99">
        <f t="shared" si="6"/>
        <v>0.9090375000000015</v>
      </c>
      <c r="AW99">
        <f t="shared" si="6"/>
        <v>0.83404799999999912</v>
      </c>
      <c r="AX99">
        <f t="shared" si="6"/>
        <v>0</v>
      </c>
      <c r="AY99">
        <f t="shared" si="6"/>
        <v>0</v>
      </c>
      <c r="AZ99">
        <f t="shared" si="6"/>
        <v>2.0680524999999998</v>
      </c>
      <c r="BA99">
        <f>SUM(B99:AZ99)</f>
        <v>61.803123366999955</v>
      </c>
      <c r="BD99">
        <f t="shared" ref="BD99:BW99" si="7">SUM(BD3:BD98)/4000</f>
        <v>0.52919999999999945</v>
      </c>
      <c r="BE99">
        <f t="shared" si="7"/>
        <v>0.20807999999999971</v>
      </c>
      <c r="BF99">
        <f t="shared" si="7"/>
        <v>8.7812500000000154E-2</v>
      </c>
      <c r="BG99">
        <f t="shared" si="7"/>
        <v>0</v>
      </c>
      <c r="BH99">
        <f t="shared" si="7"/>
        <v>0.16656000000000029</v>
      </c>
      <c r="BI99">
        <f t="shared" si="7"/>
        <v>0.18922999999999987</v>
      </c>
      <c r="BJ99">
        <f t="shared" si="7"/>
        <v>0.10176000000000013</v>
      </c>
      <c r="BK99">
        <f t="shared" si="7"/>
        <v>0.1005975000000002</v>
      </c>
      <c r="BL99">
        <f t="shared" si="7"/>
        <v>2.4084999999999957E-2</v>
      </c>
      <c r="BM99">
        <f t="shared" si="7"/>
        <v>0</v>
      </c>
      <c r="BN99">
        <f t="shared" si="7"/>
        <v>0</v>
      </c>
      <c r="BO99">
        <f t="shared" si="7"/>
        <v>0.43440750000000056</v>
      </c>
      <c r="BP99">
        <f t="shared" si="7"/>
        <v>0.10703999999999983</v>
      </c>
      <c r="BQ99">
        <f t="shared" si="7"/>
        <v>0</v>
      </c>
      <c r="BR99">
        <f t="shared" si="7"/>
        <v>0.10823999999999986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2.0680524999999998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107.9528</v>
      </c>
      <c r="L3">
        <v>545.928</v>
      </c>
      <c r="M3">
        <v>92</v>
      </c>
      <c r="N3">
        <v>118.125</v>
      </c>
      <c r="O3">
        <v>123.66562500000001</v>
      </c>
      <c r="P3">
        <v>124.5</v>
      </c>
      <c r="Q3">
        <v>0</v>
      </c>
      <c r="R3">
        <v>42.390099999999997</v>
      </c>
      <c r="S3">
        <v>26.3901</v>
      </c>
      <c r="T3">
        <v>0</v>
      </c>
      <c r="U3">
        <v>279.18</v>
      </c>
      <c r="V3">
        <v>15.304418999999999</v>
      </c>
      <c r="W3">
        <v>46.399079999999998</v>
      </c>
      <c r="X3">
        <v>147.515625</v>
      </c>
      <c r="Y3">
        <v>0</v>
      </c>
      <c r="Z3">
        <v>6.5537999999999998</v>
      </c>
      <c r="AA3">
        <v>0</v>
      </c>
      <c r="AB3">
        <v>13.17004</v>
      </c>
      <c r="AC3">
        <v>9.6778399999999998</v>
      </c>
      <c r="AD3">
        <v>27.3447</v>
      </c>
      <c r="AE3">
        <v>30.792000000000002</v>
      </c>
      <c r="AF3">
        <v>8.8740000000000006</v>
      </c>
      <c r="AG3">
        <v>38.8752</v>
      </c>
      <c r="AH3">
        <v>70.172700000000006</v>
      </c>
      <c r="AI3">
        <v>0</v>
      </c>
      <c r="AJ3">
        <v>0</v>
      </c>
      <c r="AK3">
        <v>50.76</v>
      </c>
      <c r="AL3">
        <v>23.24</v>
      </c>
      <c r="AM3">
        <v>5.2786799999999996</v>
      </c>
      <c r="AN3">
        <v>0.65042</v>
      </c>
      <c r="AO3">
        <v>28.518000000000001</v>
      </c>
      <c r="AP3">
        <v>12.9381</v>
      </c>
      <c r="AQ3">
        <v>15.561</v>
      </c>
      <c r="AR3">
        <v>52.991999999999997</v>
      </c>
      <c r="AS3">
        <v>10.7616</v>
      </c>
      <c r="AT3">
        <v>9.8879999999999999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59.45</v>
      </c>
      <c r="BA3">
        <f>SUM(B3:AZ3)</f>
        <v>2144.8488289999996</v>
      </c>
      <c r="BB3">
        <v>0</v>
      </c>
      <c r="BD3">
        <v>0</v>
      </c>
      <c r="BE3">
        <v>8.39</v>
      </c>
      <c r="BF3">
        <v>3.4</v>
      </c>
      <c r="BG3">
        <v>0</v>
      </c>
      <c r="BH3">
        <v>6.71</v>
      </c>
      <c r="BI3">
        <v>7.88</v>
      </c>
      <c r="BJ3">
        <v>4.0999999999999996</v>
      </c>
      <c r="BK3">
        <v>3.22</v>
      </c>
      <c r="BL3">
        <v>1</v>
      </c>
      <c r="BM3">
        <v>0</v>
      </c>
      <c r="BN3">
        <v>0</v>
      </c>
      <c r="BO3">
        <v>15.88</v>
      </c>
      <c r="BP3">
        <v>4.3099999999999996</v>
      </c>
      <c r="BQ3">
        <v>0</v>
      </c>
      <c r="BR3">
        <v>4.3600000000000003</v>
      </c>
      <c r="BS3">
        <v>0.2</v>
      </c>
      <c r="BT3">
        <v>0</v>
      </c>
      <c r="BU3">
        <v>0</v>
      </c>
      <c r="BV3">
        <v>0</v>
      </c>
      <c r="BW3">
        <f>SUM(BD3:BV3)</f>
        <v>59.45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107.9528</v>
      </c>
      <c r="L4">
        <v>545.928</v>
      </c>
      <c r="M4">
        <v>92</v>
      </c>
      <c r="N4">
        <v>118.125</v>
      </c>
      <c r="O4">
        <v>123.66562500000001</v>
      </c>
      <c r="P4">
        <v>124.5</v>
      </c>
      <c r="Q4">
        <v>0</v>
      </c>
      <c r="R4">
        <v>42.390099999999997</v>
      </c>
      <c r="S4">
        <v>26.3901</v>
      </c>
      <c r="T4">
        <v>0</v>
      </c>
      <c r="U4">
        <v>279.18</v>
      </c>
      <c r="V4">
        <v>14.25</v>
      </c>
      <c r="W4">
        <v>46.399079999999998</v>
      </c>
      <c r="X4">
        <v>147.515625</v>
      </c>
      <c r="Y4">
        <v>0</v>
      </c>
      <c r="Z4">
        <v>6.5537999999999998</v>
      </c>
      <c r="AA4">
        <v>0</v>
      </c>
      <c r="AB4">
        <v>13.17004</v>
      </c>
      <c r="AC4">
        <v>9.6778399999999998</v>
      </c>
      <c r="AD4">
        <v>27.3447</v>
      </c>
      <c r="AE4">
        <v>30.792000000000002</v>
      </c>
      <c r="AF4">
        <v>8.8740000000000006</v>
      </c>
      <c r="AG4">
        <v>38.8752</v>
      </c>
      <c r="AH4">
        <v>46.781799999999997</v>
      </c>
      <c r="AI4">
        <v>0</v>
      </c>
      <c r="AJ4">
        <v>0</v>
      </c>
      <c r="AK4">
        <v>50.76</v>
      </c>
      <c r="AL4">
        <v>23.24</v>
      </c>
      <c r="AM4">
        <v>5.2786799999999996</v>
      </c>
      <c r="AN4">
        <v>0.65042</v>
      </c>
      <c r="AO4">
        <v>28.518000000000001</v>
      </c>
      <c r="AP4">
        <v>12.9381</v>
      </c>
      <c r="AQ4">
        <v>14.805</v>
      </c>
      <c r="AR4">
        <v>52.991999999999997</v>
      </c>
      <c r="AS4">
        <v>10.7616</v>
      </c>
      <c r="AT4">
        <v>9.8879999999999999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59.45</v>
      </c>
      <c r="BA4">
        <f t="shared" ref="BA4:BA67" si="1">SUM(B4:AZ4)</f>
        <v>2119.6475099999998</v>
      </c>
      <c r="BB4">
        <v>1</v>
      </c>
      <c r="BD4">
        <v>0</v>
      </c>
      <c r="BE4">
        <v>8.39</v>
      </c>
      <c r="BF4">
        <v>3.4</v>
      </c>
      <c r="BG4">
        <v>0</v>
      </c>
      <c r="BH4">
        <v>6.71</v>
      </c>
      <c r="BI4">
        <v>7.88</v>
      </c>
      <c r="BJ4">
        <v>4.0999999999999996</v>
      </c>
      <c r="BK4">
        <v>3.22</v>
      </c>
      <c r="BL4">
        <v>1</v>
      </c>
      <c r="BM4">
        <v>0</v>
      </c>
      <c r="BN4">
        <v>0</v>
      </c>
      <c r="BO4">
        <v>15.88</v>
      </c>
      <c r="BP4">
        <v>4.3099999999999996</v>
      </c>
      <c r="BQ4">
        <v>0</v>
      </c>
      <c r="BR4">
        <v>4.3600000000000003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59.45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107.9528</v>
      </c>
      <c r="L5">
        <v>545.928</v>
      </c>
      <c r="M5">
        <v>92</v>
      </c>
      <c r="N5">
        <v>118.125</v>
      </c>
      <c r="O5">
        <v>123.66562500000001</v>
      </c>
      <c r="P5">
        <v>124.5</v>
      </c>
      <c r="Q5">
        <v>0</v>
      </c>
      <c r="R5">
        <v>34.622999999999998</v>
      </c>
      <c r="S5">
        <v>21.687000000000001</v>
      </c>
      <c r="T5">
        <v>0</v>
      </c>
      <c r="U5">
        <v>279.18</v>
      </c>
      <c r="V5">
        <v>14.25</v>
      </c>
      <c r="W5">
        <v>46.399079999999998</v>
      </c>
      <c r="X5">
        <v>147.515625</v>
      </c>
      <c r="Y5">
        <v>0</v>
      </c>
      <c r="Z5">
        <v>6.5537999999999998</v>
      </c>
      <c r="AA5">
        <v>0</v>
      </c>
      <c r="AB5">
        <v>13.17004</v>
      </c>
      <c r="AC5">
        <v>9.6778399999999998</v>
      </c>
      <c r="AD5">
        <v>27.3447</v>
      </c>
      <c r="AE5">
        <v>30.792000000000002</v>
      </c>
      <c r="AF5">
        <v>8.8740000000000006</v>
      </c>
      <c r="AG5">
        <v>38.8752</v>
      </c>
      <c r="AH5">
        <v>46.781799999999997</v>
      </c>
      <c r="AI5">
        <v>0</v>
      </c>
      <c r="AJ5">
        <v>0</v>
      </c>
      <c r="AK5">
        <v>50.76</v>
      </c>
      <c r="AL5">
        <v>23.24</v>
      </c>
      <c r="AM5">
        <v>5.2786799999999996</v>
      </c>
      <c r="AN5">
        <v>0.65042</v>
      </c>
      <c r="AO5">
        <v>28.518000000000001</v>
      </c>
      <c r="AP5">
        <v>12.9381</v>
      </c>
      <c r="AQ5">
        <v>14.805</v>
      </c>
      <c r="AR5">
        <v>6.6239999999999997</v>
      </c>
      <c r="AS5">
        <v>10.7616</v>
      </c>
      <c r="AT5">
        <v>9.8879999999999999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59.45</v>
      </c>
      <c r="BA5">
        <f t="shared" si="1"/>
        <v>2060.8093099999996</v>
      </c>
      <c r="BB5">
        <v>2</v>
      </c>
      <c r="BD5">
        <v>0</v>
      </c>
      <c r="BE5">
        <v>8.39</v>
      </c>
      <c r="BF5">
        <v>3.4</v>
      </c>
      <c r="BG5">
        <v>0</v>
      </c>
      <c r="BH5">
        <v>6.71</v>
      </c>
      <c r="BI5">
        <v>7.88</v>
      </c>
      <c r="BJ5">
        <v>4.0999999999999996</v>
      </c>
      <c r="BK5">
        <v>3.22</v>
      </c>
      <c r="BL5">
        <v>1</v>
      </c>
      <c r="BM5">
        <v>0</v>
      </c>
      <c r="BN5">
        <v>0</v>
      </c>
      <c r="BO5">
        <v>15.88</v>
      </c>
      <c r="BP5">
        <v>4.3099999999999996</v>
      </c>
      <c r="BQ5">
        <v>0</v>
      </c>
      <c r="BR5">
        <v>4.3600000000000003</v>
      </c>
      <c r="BS5">
        <v>0.2</v>
      </c>
      <c r="BT5">
        <v>0</v>
      </c>
      <c r="BU5">
        <v>0</v>
      </c>
      <c r="BV5">
        <v>0</v>
      </c>
      <c r="BW5">
        <f t="shared" si="2"/>
        <v>59.45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107.9528</v>
      </c>
      <c r="L6">
        <v>545.928</v>
      </c>
      <c r="M6">
        <v>92</v>
      </c>
      <c r="N6">
        <v>118.125</v>
      </c>
      <c r="O6">
        <v>123.66562500000001</v>
      </c>
      <c r="P6">
        <v>124.5</v>
      </c>
      <c r="Q6">
        <v>0</v>
      </c>
      <c r="R6">
        <v>34.622999999999998</v>
      </c>
      <c r="S6">
        <v>21.687000000000001</v>
      </c>
      <c r="T6">
        <v>0</v>
      </c>
      <c r="U6">
        <v>279.18</v>
      </c>
      <c r="V6">
        <v>14.25</v>
      </c>
      <c r="W6">
        <v>46.399079999999998</v>
      </c>
      <c r="X6">
        <v>147.515625</v>
      </c>
      <c r="Y6">
        <v>0</v>
      </c>
      <c r="Z6">
        <v>6.5537999999999998</v>
      </c>
      <c r="AA6">
        <v>0</v>
      </c>
      <c r="AB6">
        <v>13.17004</v>
      </c>
      <c r="AC6">
        <v>9.6778399999999998</v>
      </c>
      <c r="AD6">
        <v>27.3447</v>
      </c>
      <c r="AE6">
        <v>30.792000000000002</v>
      </c>
      <c r="AF6">
        <v>8.8740000000000006</v>
      </c>
      <c r="AG6">
        <v>38.8752</v>
      </c>
      <c r="AH6">
        <v>46.781799999999997</v>
      </c>
      <c r="AI6">
        <v>0</v>
      </c>
      <c r="AJ6">
        <v>0</v>
      </c>
      <c r="AK6">
        <v>50.76</v>
      </c>
      <c r="AL6">
        <v>23.24</v>
      </c>
      <c r="AM6">
        <v>5.2786799999999996</v>
      </c>
      <c r="AN6">
        <v>0.65042</v>
      </c>
      <c r="AO6">
        <v>28.518000000000001</v>
      </c>
      <c r="AP6">
        <v>12.9381</v>
      </c>
      <c r="AQ6">
        <v>14.805</v>
      </c>
      <c r="AR6">
        <v>6.6239999999999997</v>
      </c>
      <c r="AS6">
        <v>10.7616</v>
      </c>
      <c r="AT6">
        <v>9.8879999999999999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59.45</v>
      </c>
      <c r="BA6">
        <f t="shared" si="1"/>
        <v>2060.8093099999996</v>
      </c>
      <c r="BB6">
        <v>3</v>
      </c>
      <c r="BD6">
        <v>0</v>
      </c>
      <c r="BE6">
        <v>8.39</v>
      </c>
      <c r="BF6">
        <v>3.4</v>
      </c>
      <c r="BG6">
        <v>0</v>
      </c>
      <c r="BH6">
        <v>6.71</v>
      </c>
      <c r="BI6">
        <v>7.88</v>
      </c>
      <c r="BJ6">
        <v>4.0999999999999996</v>
      </c>
      <c r="BK6">
        <v>3.22</v>
      </c>
      <c r="BL6">
        <v>1</v>
      </c>
      <c r="BM6">
        <v>0</v>
      </c>
      <c r="BN6">
        <v>0</v>
      </c>
      <c r="BO6">
        <v>15.88</v>
      </c>
      <c r="BP6">
        <v>4.3099999999999996</v>
      </c>
      <c r="BQ6">
        <v>0</v>
      </c>
      <c r="BR6">
        <v>4.3600000000000003</v>
      </c>
      <c r="BS6">
        <v>0.2</v>
      </c>
      <c r="BT6">
        <v>0</v>
      </c>
      <c r="BU6">
        <v>0</v>
      </c>
      <c r="BV6">
        <v>0</v>
      </c>
      <c r="BW6">
        <f t="shared" si="2"/>
        <v>59.45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107.9528</v>
      </c>
      <c r="L7">
        <v>545.928</v>
      </c>
      <c r="M7">
        <v>92</v>
      </c>
      <c r="N7">
        <v>118.125</v>
      </c>
      <c r="O7">
        <v>123.66562500000001</v>
      </c>
      <c r="P7">
        <v>124.5</v>
      </c>
      <c r="Q7">
        <v>0</v>
      </c>
      <c r="R7">
        <v>34.622999999999998</v>
      </c>
      <c r="S7">
        <v>21.687000000000001</v>
      </c>
      <c r="T7">
        <v>0</v>
      </c>
      <c r="U7">
        <v>279.18</v>
      </c>
      <c r="V7">
        <v>14.25</v>
      </c>
      <c r="W7">
        <v>46.399079999999998</v>
      </c>
      <c r="X7">
        <v>147.515625</v>
      </c>
      <c r="Y7">
        <v>0</v>
      </c>
      <c r="Z7">
        <v>6.5537999999999998</v>
      </c>
      <c r="AA7">
        <v>0</v>
      </c>
      <c r="AB7">
        <v>13.17004</v>
      </c>
      <c r="AC7">
        <v>9.6778399999999998</v>
      </c>
      <c r="AD7">
        <v>27.3447</v>
      </c>
      <c r="AE7">
        <v>43.622</v>
      </c>
      <c r="AF7">
        <v>8.8740000000000006</v>
      </c>
      <c r="AG7">
        <v>38.8752</v>
      </c>
      <c r="AH7">
        <v>46.781799999999997</v>
      </c>
      <c r="AI7">
        <v>0</v>
      </c>
      <c r="AJ7">
        <v>0</v>
      </c>
      <c r="AK7">
        <v>50.76</v>
      </c>
      <c r="AL7">
        <v>23.24</v>
      </c>
      <c r="AM7">
        <v>5.2786799999999996</v>
      </c>
      <c r="AN7">
        <v>0.65042</v>
      </c>
      <c r="AO7">
        <v>28.518000000000001</v>
      </c>
      <c r="AP7">
        <v>12.9381</v>
      </c>
      <c r="AQ7">
        <v>14.805</v>
      </c>
      <c r="AR7">
        <v>6.6239999999999997</v>
      </c>
      <c r="AS7">
        <v>10.7616</v>
      </c>
      <c r="AT7">
        <v>9.8879999999999999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58.31</v>
      </c>
      <c r="BA7">
        <f t="shared" si="1"/>
        <v>2072.4993100000002</v>
      </c>
      <c r="BB7">
        <v>4</v>
      </c>
      <c r="BD7">
        <v>0</v>
      </c>
      <c r="BE7">
        <v>8.39</v>
      </c>
      <c r="BF7">
        <v>2.2599999999999998</v>
      </c>
      <c r="BG7">
        <v>0</v>
      </c>
      <c r="BH7">
        <v>6.71</v>
      </c>
      <c r="BI7">
        <v>7.88</v>
      </c>
      <c r="BJ7">
        <v>4.0999999999999996</v>
      </c>
      <c r="BK7">
        <v>3.22</v>
      </c>
      <c r="BL7">
        <v>1</v>
      </c>
      <c r="BM7">
        <v>0</v>
      </c>
      <c r="BN7">
        <v>0</v>
      </c>
      <c r="BO7">
        <v>15.88</v>
      </c>
      <c r="BP7">
        <v>4.3099999999999996</v>
      </c>
      <c r="BQ7">
        <v>0</v>
      </c>
      <c r="BR7">
        <v>4.3600000000000003</v>
      </c>
      <c r="BS7">
        <v>0.2</v>
      </c>
      <c r="BT7">
        <v>0</v>
      </c>
      <c r="BU7">
        <v>0</v>
      </c>
      <c r="BV7">
        <v>0</v>
      </c>
      <c r="BW7">
        <f t="shared" si="2"/>
        <v>58.31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107.9528</v>
      </c>
      <c r="L8">
        <v>545.928</v>
      </c>
      <c r="M8">
        <v>92</v>
      </c>
      <c r="N8">
        <v>118.125</v>
      </c>
      <c r="O8">
        <v>123.66562500000001</v>
      </c>
      <c r="P8">
        <v>124.5</v>
      </c>
      <c r="Q8">
        <v>0</v>
      </c>
      <c r="R8">
        <v>34.622999999999998</v>
      </c>
      <c r="S8">
        <v>21.687000000000001</v>
      </c>
      <c r="T8">
        <v>0</v>
      </c>
      <c r="U8">
        <v>279.18</v>
      </c>
      <c r="V8">
        <v>14.25</v>
      </c>
      <c r="W8">
        <v>46.399079999999998</v>
      </c>
      <c r="X8">
        <v>147.515625</v>
      </c>
      <c r="Y8">
        <v>0</v>
      </c>
      <c r="Z8">
        <v>6.5537999999999998</v>
      </c>
      <c r="AA8">
        <v>0</v>
      </c>
      <c r="AB8">
        <v>13.17004</v>
      </c>
      <c r="AC8">
        <v>9.6778399999999998</v>
      </c>
      <c r="AD8">
        <v>27.3447</v>
      </c>
      <c r="AE8">
        <v>43.622</v>
      </c>
      <c r="AF8">
        <v>8.8740000000000006</v>
      </c>
      <c r="AG8">
        <v>38.8752</v>
      </c>
      <c r="AH8">
        <v>46.781799999999997</v>
      </c>
      <c r="AI8">
        <v>0</v>
      </c>
      <c r="AJ8">
        <v>0</v>
      </c>
      <c r="AK8">
        <v>50.76</v>
      </c>
      <c r="AL8">
        <v>23.24</v>
      </c>
      <c r="AM8">
        <v>5.2786799999999996</v>
      </c>
      <c r="AN8">
        <v>0.65042</v>
      </c>
      <c r="AO8">
        <v>28.518000000000001</v>
      </c>
      <c r="AP8">
        <v>12.9381</v>
      </c>
      <c r="AQ8">
        <v>0</v>
      </c>
      <c r="AR8">
        <v>6.6239999999999997</v>
      </c>
      <c r="AS8">
        <v>10.7616</v>
      </c>
      <c r="AT8">
        <v>9.8879999999999999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58.31</v>
      </c>
      <c r="BA8">
        <f t="shared" si="1"/>
        <v>2057.6943099999999</v>
      </c>
      <c r="BB8">
        <v>5</v>
      </c>
      <c r="BD8">
        <v>0</v>
      </c>
      <c r="BE8">
        <v>8.39</v>
      </c>
      <c r="BF8">
        <v>2.2599999999999998</v>
      </c>
      <c r="BG8">
        <v>0</v>
      </c>
      <c r="BH8">
        <v>6.71</v>
      </c>
      <c r="BI8">
        <v>7.88</v>
      </c>
      <c r="BJ8">
        <v>4.0999999999999996</v>
      </c>
      <c r="BK8">
        <v>3.22</v>
      </c>
      <c r="BL8">
        <v>1</v>
      </c>
      <c r="BM8">
        <v>0</v>
      </c>
      <c r="BN8">
        <v>0</v>
      </c>
      <c r="BO8">
        <v>15.88</v>
      </c>
      <c r="BP8">
        <v>4.3099999999999996</v>
      </c>
      <c r="BQ8">
        <v>0</v>
      </c>
      <c r="BR8">
        <v>4.3600000000000003</v>
      </c>
      <c r="BS8">
        <v>0.2</v>
      </c>
      <c r="BT8">
        <v>0</v>
      </c>
      <c r="BU8">
        <v>0</v>
      </c>
      <c r="BV8">
        <v>0</v>
      </c>
      <c r="BW8">
        <f t="shared" si="2"/>
        <v>58.31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107.9528</v>
      </c>
      <c r="L9">
        <v>545</v>
      </c>
      <c r="M9">
        <v>92</v>
      </c>
      <c r="N9">
        <v>118.125</v>
      </c>
      <c r="O9">
        <v>123.66562500000001</v>
      </c>
      <c r="P9">
        <v>124.5</v>
      </c>
      <c r="Q9">
        <v>0</v>
      </c>
      <c r="R9">
        <v>34.622999999999998</v>
      </c>
      <c r="S9">
        <v>21.687000000000001</v>
      </c>
      <c r="T9">
        <v>0</v>
      </c>
      <c r="U9">
        <v>279.18</v>
      </c>
      <c r="V9">
        <v>14.25</v>
      </c>
      <c r="W9">
        <v>46.399079999999998</v>
      </c>
      <c r="X9">
        <v>147.515625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27.3447</v>
      </c>
      <c r="AE9">
        <v>43.622</v>
      </c>
      <c r="AF9">
        <v>8.8740000000000006</v>
      </c>
      <c r="AG9">
        <v>38.8752</v>
      </c>
      <c r="AH9">
        <v>46.781799999999997</v>
      </c>
      <c r="AI9">
        <v>0</v>
      </c>
      <c r="AJ9">
        <v>0</v>
      </c>
      <c r="AK9">
        <v>50.76</v>
      </c>
      <c r="AL9">
        <v>23.24</v>
      </c>
      <c r="AM9">
        <v>5.2786799999999996</v>
      </c>
      <c r="AN9">
        <v>0.65042</v>
      </c>
      <c r="AO9">
        <v>28.518000000000001</v>
      </c>
      <c r="AP9">
        <v>12.9381</v>
      </c>
      <c r="AQ9">
        <v>0</v>
      </c>
      <c r="AR9">
        <v>6.6239999999999997</v>
      </c>
      <c r="AS9">
        <v>10.7616</v>
      </c>
      <c r="AT9">
        <v>8.6070499999999992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58.31</v>
      </c>
      <c r="BA9">
        <f t="shared" si="1"/>
        <v>2055.4853600000001</v>
      </c>
      <c r="BB9">
        <v>6</v>
      </c>
      <c r="BD9">
        <v>0</v>
      </c>
      <c r="BE9">
        <v>8.39</v>
      </c>
      <c r="BF9">
        <v>2.2599999999999998</v>
      </c>
      <c r="BG9">
        <v>0</v>
      </c>
      <c r="BH9">
        <v>6.71</v>
      </c>
      <c r="BI9">
        <v>7.88</v>
      </c>
      <c r="BJ9">
        <v>4.0999999999999996</v>
      </c>
      <c r="BK9">
        <v>3.22</v>
      </c>
      <c r="BL9">
        <v>1</v>
      </c>
      <c r="BM9">
        <v>0</v>
      </c>
      <c r="BN9">
        <v>0</v>
      </c>
      <c r="BO9">
        <v>15.88</v>
      </c>
      <c r="BP9">
        <v>4.3099999999999996</v>
      </c>
      <c r="BQ9">
        <v>0</v>
      </c>
      <c r="BR9">
        <v>4.3600000000000003</v>
      </c>
      <c r="BS9">
        <v>0.2</v>
      </c>
      <c r="BT9">
        <v>0</v>
      </c>
      <c r="BU9">
        <v>0</v>
      </c>
      <c r="BV9">
        <v>0</v>
      </c>
      <c r="BW9">
        <f t="shared" si="2"/>
        <v>58.31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107.9528</v>
      </c>
      <c r="L10">
        <v>520</v>
      </c>
      <c r="M10">
        <v>92</v>
      </c>
      <c r="N10">
        <v>118.125</v>
      </c>
      <c r="O10">
        <v>123.66562500000001</v>
      </c>
      <c r="P10">
        <v>124.5</v>
      </c>
      <c r="Q10">
        <v>0</v>
      </c>
      <c r="R10">
        <v>34.622999999999998</v>
      </c>
      <c r="S10">
        <v>21.687000000000001</v>
      </c>
      <c r="T10">
        <v>0</v>
      </c>
      <c r="U10">
        <v>279.18</v>
      </c>
      <c r="V10">
        <v>14.25</v>
      </c>
      <c r="W10">
        <v>46.399079999999998</v>
      </c>
      <c r="X10">
        <v>147.515625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27.3447</v>
      </c>
      <c r="AE10">
        <v>43.622</v>
      </c>
      <c r="AF10">
        <v>8.8740000000000006</v>
      </c>
      <c r="AG10">
        <v>38.8752</v>
      </c>
      <c r="AH10">
        <v>46.781799999999997</v>
      </c>
      <c r="AI10">
        <v>0</v>
      </c>
      <c r="AJ10">
        <v>0</v>
      </c>
      <c r="AK10">
        <v>50.76</v>
      </c>
      <c r="AL10">
        <v>23.24</v>
      </c>
      <c r="AM10">
        <v>5.2786799999999996</v>
      </c>
      <c r="AN10">
        <v>0.65042</v>
      </c>
      <c r="AO10">
        <v>28.518000000000001</v>
      </c>
      <c r="AP10">
        <v>12.9381</v>
      </c>
      <c r="AQ10">
        <v>0</v>
      </c>
      <c r="AR10">
        <v>6.6239999999999997</v>
      </c>
      <c r="AS10">
        <v>10.7616</v>
      </c>
      <c r="AT10">
        <v>9.8879999999999999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58.31</v>
      </c>
      <c r="BA10">
        <f t="shared" si="1"/>
        <v>2031.76631</v>
      </c>
      <c r="BB10">
        <v>7</v>
      </c>
      <c r="BD10">
        <v>0</v>
      </c>
      <c r="BE10">
        <v>8.39</v>
      </c>
      <c r="BF10">
        <v>2.2599999999999998</v>
      </c>
      <c r="BG10">
        <v>0</v>
      </c>
      <c r="BH10">
        <v>6.71</v>
      </c>
      <c r="BI10">
        <v>7.88</v>
      </c>
      <c r="BJ10">
        <v>4.0999999999999996</v>
      </c>
      <c r="BK10">
        <v>3.22</v>
      </c>
      <c r="BL10">
        <v>1</v>
      </c>
      <c r="BM10">
        <v>0</v>
      </c>
      <c r="BN10">
        <v>0</v>
      </c>
      <c r="BO10">
        <v>15.88</v>
      </c>
      <c r="BP10">
        <v>4.3099999999999996</v>
      </c>
      <c r="BQ10">
        <v>0</v>
      </c>
      <c r="BR10">
        <v>4.3600000000000003</v>
      </c>
      <c r="BS10">
        <v>0.2</v>
      </c>
      <c r="BT10">
        <v>0</v>
      </c>
      <c r="BU10">
        <v>0</v>
      </c>
      <c r="BV10">
        <v>0</v>
      </c>
      <c r="BW10">
        <f t="shared" si="2"/>
        <v>58.31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107.1328</v>
      </c>
      <c r="L11">
        <v>504.35</v>
      </c>
      <c r="M11">
        <v>92</v>
      </c>
      <c r="N11">
        <v>118.125</v>
      </c>
      <c r="O11">
        <v>123.66562500000001</v>
      </c>
      <c r="P11">
        <v>125.25</v>
      </c>
      <c r="Q11">
        <v>0</v>
      </c>
      <c r="R11">
        <v>34.622999999999998</v>
      </c>
      <c r="S11">
        <v>21.687000000000001</v>
      </c>
      <c r="T11">
        <v>0</v>
      </c>
      <c r="U11">
        <v>279.18</v>
      </c>
      <c r="V11">
        <v>20.73</v>
      </c>
      <c r="W11">
        <v>46.014400000000002</v>
      </c>
      <c r="X11">
        <v>147.515625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18.229800000000001</v>
      </c>
      <c r="AE11">
        <v>43.622</v>
      </c>
      <c r="AF11">
        <v>8.8740000000000006</v>
      </c>
      <c r="AG11">
        <v>38.8752</v>
      </c>
      <c r="AH11">
        <v>46.781799999999997</v>
      </c>
      <c r="AI11">
        <v>0</v>
      </c>
      <c r="AJ11">
        <v>0</v>
      </c>
      <c r="AK11">
        <v>50.76</v>
      </c>
      <c r="AL11">
        <v>23.24</v>
      </c>
      <c r="AM11">
        <v>5.2786799999999996</v>
      </c>
      <c r="AN11">
        <v>0.65042</v>
      </c>
      <c r="AO11">
        <v>28.518000000000001</v>
      </c>
      <c r="AP11">
        <v>12.9381</v>
      </c>
      <c r="AQ11">
        <v>0</v>
      </c>
      <c r="AR11">
        <v>6.6239999999999997</v>
      </c>
      <c r="AS11">
        <v>10.7616</v>
      </c>
      <c r="AT11">
        <v>9.8879999999999999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58.920000000000009</v>
      </c>
      <c r="BA11">
        <f t="shared" si="1"/>
        <v>2013.6367299999999</v>
      </c>
      <c r="BB11">
        <v>8</v>
      </c>
      <c r="BD11">
        <v>0</v>
      </c>
      <c r="BE11">
        <v>8.39</v>
      </c>
      <c r="BF11">
        <v>2.87</v>
      </c>
      <c r="BG11">
        <v>0</v>
      </c>
      <c r="BH11">
        <v>6.71</v>
      </c>
      <c r="BI11">
        <v>7.88</v>
      </c>
      <c r="BJ11">
        <v>4.0999999999999996</v>
      </c>
      <c r="BK11">
        <v>3.22</v>
      </c>
      <c r="BL11">
        <v>1</v>
      </c>
      <c r="BM11">
        <v>0</v>
      </c>
      <c r="BN11">
        <v>0</v>
      </c>
      <c r="BO11">
        <v>15.88</v>
      </c>
      <c r="BP11">
        <v>4.3099999999999996</v>
      </c>
      <c r="BQ11">
        <v>0</v>
      </c>
      <c r="BR11">
        <v>4.3600000000000003</v>
      </c>
      <c r="BS11">
        <v>0.2</v>
      </c>
      <c r="BT11">
        <v>0</v>
      </c>
      <c r="BU11">
        <v>0</v>
      </c>
      <c r="BV11">
        <v>0</v>
      </c>
      <c r="BW11">
        <f t="shared" si="2"/>
        <v>58.920000000000009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107.1328</v>
      </c>
      <c r="L12">
        <v>504.35</v>
      </c>
      <c r="M12">
        <v>92</v>
      </c>
      <c r="N12">
        <v>118.125</v>
      </c>
      <c r="O12">
        <v>123.66562500000001</v>
      </c>
      <c r="P12">
        <v>125.25</v>
      </c>
      <c r="Q12">
        <v>0</v>
      </c>
      <c r="R12">
        <v>34.622999999999998</v>
      </c>
      <c r="S12">
        <v>21.687000000000001</v>
      </c>
      <c r="T12">
        <v>0</v>
      </c>
      <c r="U12">
        <v>279.18</v>
      </c>
      <c r="V12">
        <v>20.73</v>
      </c>
      <c r="W12">
        <v>46.014400000000002</v>
      </c>
      <c r="X12">
        <v>147.515625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18.229800000000001</v>
      </c>
      <c r="AE12">
        <v>43.622</v>
      </c>
      <c r="AF12">
        <v>8.8740000000000006</v>
      </c>
      <c r="AG12">
        <v>38.8752</v>
      </c>
      <c r="AH12">
        <v>46.781799999999997</v>
      </c>
      <c r="AI12">
        <v>0</v>
      </c>
      <c r="AJ12">
        <v>0</v>
      </c>
      <c r="AK12">
        <v>50.76</v>
      </c>
      <c r="AL12">
        <v>23.24</v>
      </c>
      <c r="AM12">
        <v>5.2786799999999996</v>
      </c>
      <c r="AN12">
        <v>0.65042</v>
      </c>
      <c r="AO12">
        <v>28.518000000000001</v>
      </c>
      <c r="AP12">
        <v>12.9381</v>
      </c>
      <c r="AQ12">
        <v>0</v>
      </c>
      <c r="AR12">
        <v>6.6239999999999997</v>
      </c>
      <c r="AS12">
        <v>10.7616</v>
      </c>
      <c r="AT12">
        <v>9.8879999999999999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58.920000000000009</v>
      </c>
      <c r="BA12">
        <f t="shared" si="1"/>
        <v>2013.6367299999999</v>
      </c>
      <c r="BB12">
        <v>9</v>
      </c>
      <c r="BD12">
        <v>0</v>
      </c>
      <c r="BE12">
        <v>8.39</v>
      </c>
      <c r="BF12">
        <v>2.87</v>
      </c>
      <c r="BG12">
        <v>0</v>
      </c>
      <c r="BH12">
        <v>6.71</v>
      </c>
      <c r="BI12">
        <v>7.88</v>
      </c>
      <c r="BJ12">
        <v>4.0999999999999996</v>
      </c>
      <c r="BK12">
        <v>3.22</v>
      </c>
      <c r="BL12">
        <v>1</v>
      </c>
      <c r="BM12">
        <v>0</v>
      </c>
      <c r="BN12">
        <v>0</v>
      </c>
      <c r="BO12">
        <v>15.88</v>
      </c>
      <c r="BP12">
        <v>4.3099999999999996</v>
      </c>
      <c r="BQ12">
        <v>0</v>
      </c>
      <c r="BR12">
        <v>4.3600000000000003</v>
      </c>
      <c r="BS12">
        <v>0.2</v>
      </c>
      <c r="BT12">
        <v>0</v>
      </c>
      <c r="BU12">
        <v>0</v>
      </c>
      <c r="BV12">
        <v>0</v>
      </c>
      <c r="BW12">
        <f t="shared" si="2"/>
        <v>58.920000000000009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107.1328</v>
      </c>
      <c r="L13">
        <v>464.35</v>
      </c>
      <c r="M13">
        <v>92</v>
      </c>
      <c r="N13">
        <v>118.125</v>
      </c>
      <c r="O13">
        <v>123.66562500000001</v>
      </c>
      <c r="P13">
        <v>125.25</v>
      </c>
      <c r="Q13">
        <v>0</v>
      </c>
      <c r="R13">
        <v>34.622999999999998</v>
      </c>
      <c r="S13">
        <v>21.687000000000001</v>
      </c>
      <c r="T13">
        <v>0</v>
      </c>
      <c r="U13">
        <v>279.18</v>
      </c>
      <c r="V13">
        <v>20.73</v>
      </c>
      <c r="W13">
        <v>46.014400000000002</v>
      </c>
      <c r="X13">
        <v>147.515625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18.229800000000001</v>
      </c>
      <c r="AE13">
        <v>43.622</v>
      </c>
      <c r="AF13">
        <v>8.8740000000000006</v>
      </c>
      <c r="AG13">
        <v>38.8752</v>
      </c>
      <c r="AH13">
        <v>46.781799999999997</v>
      </c>
      <c r="AI13">
        <v>0</v>
      </c>
      <c r="AJ13">
        <v>0</v>
      </c>
      <c r="AK13">
        <v>50.76</v>
      </c>
      <c r="AL13">
        <v>46.48</v>
      </c>
      <c r="AM13">
        <v>5.2786799999999996</v>
      </c>
      <c r="AN13">
        <v>0.65042</v>
      </c>
      <c r="AO13">
        <v>28.518000000000001</v>
      </c>
      <c r="AP13">
        <v>12.9381</v>
      </c>
      <c r="AQ13">
        <v>0</v>
      </c>
      <c r="AR13">
        <v>6.6239999999999997</v>
      </c>
      <c r="AS13">
        <v>10.7616</v>
      </c>
      <c r="AT13">
        <v>9.8879999999999999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59.210000000000008</v>
      </c>
      <c r="BA13">
        <f t="shared" si="1"/>
        <v>1997.1667299999999</v>
      </c>
      <c r="BB13">
        <v>10</v>
      </c>
      <c r="BD13">
        <v>0</v>
      </c>
      <c r="BE13">
        <v>8.39</v>
      </c>
      <c r="BF13">
        <v>3.16</v>
      </c>
      <c r="BG13">
        <v>0</v>
      </c>
      <c r="BH13">
        <v>6.71</v>
      </c>
      <c r="BI13">
        <v>7.88</v>
      </c>
      <c r="BJ13">
        <v>4.0999999999999996</v>
      </c>
      <c r="BK13">
        <v>3.22</v>
      </c>
      <c r="BL13">
        <v>1</v>
      </c>
      <c r="BM13">
        <v>0</v>
      </c>
      <c r="BN13">
        <v>0</v>
      </c>
      <c r="BO13">
        <v>15.88</v>
      </c>
      <c r="BP13">
        <v>4.3099999999999996</v>
      </c>
      <c r="BQ13">
        <v>0</v>
      </c>
      <c r="BR13">
        <v>4.3600000000000003</v>
      </c>
      <c r="BS13">
        <v>0.2</v>
      </c>
      <c r="BT13">
        <v>0</v>
      </c>
      <c r="BU13">
        <v>0</v>
      </c>
      <c r="BV13">
        <v>0</v>
      </c>
      <c r="BW13">
        <f t="shared" si="2"/>
        <v>59.210000000000008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107.1328</v>
      </c>
      <c r="L14">
        <v>444.35</v>
      </c>
      <c r="M14">
        <v>92</v>
      </c>
      <c r="N14">
        <v>118.125</v>
      </c>
      <c r="O14">
        <v>123.66562500000001</v>
      </c>
      <c r="P14">
        <v>125.25</v>
      </c>
      <c r="Q14">
        <v>0</v>
      </c>
      <c r="R14">
        <v>34.622999999999998</v>
      </c>
      <c r="S14">
        <v>21.687000000000001</v>
      </c>
      <c r="T14">
        <v>0</v>
      </c>
      <c r="U14">
        <v>279.18</v>
      </c>
      <c r="V14">
        <v>20.73</v>
      </c>
      <c r="W14">
        <v>46.014400000000002</v>
      </c>
      <c r="X14">
        <v>147.515625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18.229800000000001</v>
      </c>
      <c r="AE14">
        <v>43.622</v>
      </c>
      <c r="AF14">
        <v>8.8740000000000006</v>
      </c>
      <c r="AG14">
        <v>38.8752</v>
      </c>
      <c r="AH14">
        <v>46.781799999999997</v>
      </c>
      <c r="AI14">
        <v>0</v>
      </c>
      <c r="AJ14">
        <v>0</v>
      </c>
      <c r="AK14">
        <v>50.76</v>
      </c>
      <c r="AL14">
        <v>75.53</v>
      </c>
      <c r="AM14">
        <v>5.2786799999999996</v>
      </c>
      <c r="AN14">
        <v>0.65042</v>
      </c>
      <c r="AO14">
        <v>28.518000000000001</v>
      </c>
      <c r="AP14">
        <v>12.9381</v>
      </c>
      <c r="AQ14">
        <v>0</v>
      </c>
      <c r="AR14">
        <v>6.6239999999999997</v>
      </c>
      <c r="AS14">
        <v>10.7616</v>
      </c>
      <c r="AT14">
        <v>9.8879999999999999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59.210000000000008</v>
      </c>
      <c r="BA14">
        <f t="shared" si="1"/>
        <v>2006.2167299999999</v>
      </c>
      <c r="BB14">
        <v>11</v>
      </c>
      <c r="BD14">
        <v>0</v>
      </c>
      <c r="BE14">
        <v>8.39</v>
      </c>
      <c r="BF14">
        <v>3.16</v>
      </c>
      <c r="BG14">
        <v>0</v>
      </c>
      <c r="BH14">
        <v>6.71</v>
      </c>
      <c r="BI14">
        <v>7.88</v>
      </c>
      <c r="BJ14">
        <v>4.0999999999999996</v>
      </c>
      <c r="BK14">
        <v>3.22</v>
      </c>
      <c r="BL14">
        <v>1</v>
      </c>
      <c r="BM14">
        <v>0</v>
      </c>
      <c r="BN14">
        <v>0</v>
      </c>
      <c r="BO14">
        <v>15.88</v>
      </c>
      <c r="BP14">
        <v>4.3099999999999996</v>
      </c>
      <c r="BQ14">
        <v>0</v>
      </c>
      <c r="BR14">
        <v>4.3600000000000003</v>
      </c>
      <c r="BS14">
        <v>0.2</v>
      </c>
      <c r="BT14">
        <v>0</v>
      </c>
      <c r="BU14">
        <v>0</v>
      </c>
      <c r="BV14">
        <v>0</v>
      </c>
      <c r="BW14">
        <f t="shared" si="2"/>
        <v>59.210000000000008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107.9528</v>
      </c>
      <c r="L15">
        <v>445</v>
      </c>
      <c r="M15">
        <v>92</v>
      </c>
      <c r="N15">
        <v>118.125</v>
      </c>
      <c r="O15">
        <v>123.66562500000001</v>
      </c>
      <c r="P15">
        <v>125.25</v>
      </c>
      <c r="Q15">
        <v>0</v>
      </c>
      <c r="R15">
        <v>34.622999999999998</v>
      </c>
      <c r="S15">
        <v>21.687000000000001</v>
      </c>
      <c r="T15">
        <v>0</v>
      </c>
      <c r="U15">
        <v>279.18</v>
      </c>
      <c r="V15">
        <v>20.73</v>
      </c>
      <c r="W15">
        <v>38.614400000000003</v>
      </c>
      <c r="X15">
        <v>147.515625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18.229800000000001</v>
      </c>
      <c r="AE15">
        <v>33.357999999999997</v>
      </c>
      <c r="AF15">
        <v>8.8740000000000006</v>
      </c>
      <c r="AG15">
        <v>38.8752</v>
      </c>
      <c r="AH15">
        <v>46.781799999999997</v>
      </c>
      <c r="AI15">
        <v>0</v>
      </c>
      <c r="AJ15">
        <v>0</v>
      </c>
      <c r="AK15">
        <v>50.76</v>
      </c>
      <c r="AL15">
        <v>75.53</v>
      </c>
      <c r="AM15">
        <v>5.2786799999999996</v>
      </c>
      <c r="AN15">
        <v>0.65042</v>
      </c>
      <c r="AO15">
        <v>28.518000000000001</v>
      </c>
      <c r="AP15">
        <v>11.529</v>
      </c>
      <c r="AQ15">
        <v>0</v>
      </c>
      <c r="AR15">
        <v>8.8320000000000007</v>
      </c>
      <c r="AS15">
        <v>10.7616</v>
      </c>
      <c r="AT15">
        <v>9.8879999999999999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60.010000000000005</v>
      </c>
      <c r="BA15">
        <f t="shared" si="1"/>
        <v>1991.6216299999996</v>
      </c>
      <c r="BB15">
        <v>12</v>
      </c>
      <c r="BD15">
        <v>0</v>
      </c>
      <c r="BE15">
        <v>8.39</v>
      </c>
      <c r="BF15">
        <v>3.36</v>
      </c>
      <c r="BG15">
        <v>0</v>
      </c>
      <c r="BH15">
        <v>6.71</v>
      </c>
      <c r="BI15">
        <v>7.88</v>
      </c>
      <c r="BJ15">
        <v>4.0999999999999996</v>
      </c>
      <c r="BK15">
        <v>3.82</v>
      </c>
      <c r="BL15">
        <v>1</v>
      </c>
      <c r="BM15">
        <v>0</v>
      </c>
      <c r="BN15">
        <v>0</v>
      </c>
      <c r="BO15">
        <v>15.88</v>
      </c>
      <c r="BP15">
        <v>4.3099999999999996</v>
      </c>
      <c r="BQ15">
        <v>0</v>
      </c>
      <c r="BR15">
        <v>4.3600000000000003</v>
      </c>
      <c r="BS15">
        <v>0.2</v>
      </c>
      <c r="BT15">
        <v>0</v>
      </c>
      <c r="BU15">
        <v>0</v>
      </c>
      <c r="BV15">
        <v>0</v>
      </c>
      <c r="BW15">
        <f t="shared" si="2"/>
        <v>60.010000000000005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107.9528</v>
      </c>
      <c r="L16">
        <v>435</v>
      </c>
      <c r="M16">
        <v>92</v>
      </c>
      <c r="N16">
        <v>118.125</v>
      </c>
      <c r="O16">
        <v>123.66562500000001</v>
      </c>
      <c r="P16">
        <v>125.25</v>
      </c>
      <c r="Q16">
        <v>0</v>
      </c>
      <c r="R16">
        <v>34.622999999999998</v>
      </c>
      <c r="S16">
        <v>21.687000000000001</v>
      </c>
      <c r="T16">
        <v>0</v>
      </c>
      <c r="U16">
        <v>279.18</v>
      </c>
      <c r="V16">
        <v>20.73</v>
      </c>
      <c r="W16">
        <v>38.614400000000003</v>
      </c>
      <c r="X16">
        <v>147.515625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18.229800000000001</v>
      </c>
      <c r="AE16">
        <v>33.357999999999997</v>
      </c>
      <c r="AF16">
        <v>8.8740000000000006</v>
      </c>
      <c r="AG16">
        <v>38.8752</v>
      </c>
      <c r="AH16">
        <v>46.781799999999997</v>
      </c>
      <c r="AI16">
        <v>0</v>
      </c>
      <c r="AJ16">
        <v>0</v>
      </c>
      <c r="AK16">
        <v>50.76</v>
      </c>
      <c r="AL16">
        <v>75.53</v>
      </c>
      <c r="AM16">
        <v>5.2786799999999996</v>
      </c>
      <c r="AN16">
        <v>0.65042</v>
      </c>
      <c r="AO16">
        <v>28.518000000000001</v>
      </c>
      <c r="AP16">
        <v>11.529</v>
      </c>
      <c r="AQ16">
        <v>0</v>
      </c>
      <c r="AR16">
        <v>8.8320000000000007</v>
      </c>
      <c r="AS16">
        <v>10.7616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60.010000000000005</v>
      </c>
      <c r="BA16">
        <f t="shared" si="1"/>
        <v>1981.6216299999996</v>
      </c>
      <c r="BB16">
        <v>13</v>
      </c>
      <c r="BD16">
        <v>0</v>
      </c>
      <c r="BE16">
        <v>8.39</v>
      </c>
      <c r="BF16">
        <v>3.36</v>
      </c>
      <c r="BG16">
        <v>0</v>
      </c>
      <c r="BH16">
        <v>6.71</v>
      </c>
      <c r="BI16">
        <v>7.88</v>
      </c>
      <c r="BJ16">
        <v>4.0999999999999996</v>
      </c>
      <c r="BK16">
        <v>3.82</v>
      </c>
      <c r="BL16">
        <v>1</v>
      </c>
      <c r="BM16">
        <v>0</v>
      </c>
      <c r="BN16">
        <v>0</v>
      </c>
      <c r="BO16">
        <v>15.88</v>
      </c>
      <c r="BP16">
        <v>4.3099999999999996</v>
      </c>
      <c r="BQ16">
        <v>0</v>
      </c>
      <c r="BR16">
        <v>4.3600000000000003</v>
      </c>
      <c r="BS16">
        <v>0.2</v>
      </c>
      <c r="BT16">
        <v>0</v>
      </c>
      <c r="BU16">
        <v>0</v>
      </c>
      <c r="BV16">
        <v>0</v>
      </c>
      <c r="BW16">
        <f t="shared" si="2"/>
        <v>60.010000000000005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167.9528</v>
      </c>
      <c r="L17">
        <v>425</v>
      </c>
      <c r="M17">
        <v>92</v>
      </c>
      <c r="N17">
        <v>118.125</v>
      </c>
      <c r="O17">
        <v>123.66562500000001</v>
      </c>
      <c r="P17">
        <v>125.25</v>
      </c>
      <c r="Q17">
        <v>0</v>
      </c>
      <c r="R17">
        <v>34.622999999999998</v>
      </c>
      <c r="S17">
        <v>21.687000000000001</v>
      </c>
      <c r="T17">
        <v>0</v>
      </c>
      <c r="U17">
        <v>279.18</v>
      </c>
      <c r="V17">
        <v>20.73</v>
      </c>
      <c r="W17">
        <v>38.614400000000003</v>
      </c>
      <c r="X17">
        <v>147.515625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18.229800000000001</v>
      </c>
      <c r="AE17">
        <v>33.357999999999997</v>
      </c>
      <c r="AF17">
        <v>8.8740000000000006</v>
      </c>
      <c r="AG17">
        <v>38.8752</v>
      </c>
      <c r="AH17">
        <v>46.781799999999997</v>
      </c>
      <c r="AI17">
        <v>0</v>
      </c>
      <c r="AJ17">
        <v>0</v>
      </c>
      <c r="AK17">
        <v>50.76</v>
      </c>
      <c r="AL17">
        <v>75.53</v>
      </c>
      <c r="AM17">
        <v>5.2786799999999996</v>
      </c>
      <c r="AN17">
        <v>0.65042</v>
      </c>
      <c r="AO17">
        <v>28.518000000000001</v>
      </c>
      <c r="AP17">
        <v>11.529</v>
      </c>
      <c r="AQ17">
        <v>0</v>
      </c>
      <c r="AR17">
        <v>8.8320000000000007</v>
      </c>
      <c r="AS17">
        <v>10.7616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60.06</v>
      </c>
      <c r="BA17">
        <f t="shared" si="1"/>
        <v>2031.6716299999998</v>
      </c>
      <c r="BB17">
        <v>14</v>
      </c>
      <c r="BD17">
        <v>0</v>
      </c>
      <c r="BE17">
        <v>8.39</v>
      </c>
      <c r="BF17">
        <v>3.36</v>
      </c>
      <c r="BG17">
        <v>0</v>
      </c>
      <c r="BH17">
        <v>6.71</v>
      </c>
      <c r="BI17">
        <v>7.88</v>
      </c>
      <c r="BJ17">
        <v>4.0999999999999996</v>
      </c>
      <c r="BK17">
        <v>3.87</v>
      </c>
      <c r="BL17">
        <v>1</v>
      </c>
      <c r="BM17">
        <v>0</v>
      </c>
      <c r="BN17">
        <v>0</v>
      </c>
      <c r="BO17">
        <v>15.88</v>
      </c>
      <c r="BP17">
        <v>4.3099999999999996</v>
      </c>
      <c r="BQ17">
        <v>0</v>
      </c>
      <c r="BR17">
        <v>4.3600000000000003</v>
      </c>
      <c r="BS17">
        <v>0.2</v>
      </c>
      <c r="BT17">
        <v>0</v>
      </c>
      <c r="BU17">
        <v>0</v>
      </c>
      <c r="BV17">
        <v>0</v>
      </c>
      <c r="BW17">
        <f t="shared" si="2"/>
        <v>60.06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188.73820000000001</v>
      </c>
      <c r="L18">
        <v>410</v>
      </c>
      <c r="M18">
        <v>92</v>
      </c>
      <c r="N18">
        <v>118.125</v>
      </c>
      <c r="O18">
        <v>123.66562500000001</v>
      </c>
      <c r="P18">
        <v>125.25</v>
      </c>
      <c r="Q18">
        <v>0</v>
      </c>
      <c r="R18">
        <v>34.622999999999998</v>
      </c>
      <c r="S18">
        <v>21.687000000000001</v>
      </c>
      <c r="T18">
        <v>0</v>
      </c>
      <c r="U18">
        <v>279.18</v>
      </c>
      <c r="V18">
        <v>20.73</v>
      </c>
      <c r="W18">
        <v>38.614400000000003</v>
      </c>
      <c r="X18">
        <v>147.515625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18.229800000000001</v>
      </c>
      <c r="AE18">
        <v>33.357999999999997</v>
      </c>
      <c r="AF18">
        <v>8.8740000000000006</v>
      </c>
      <c r="AG18">
        <v>38.8752</v>
      </c>
      <c r="AH18">
        <v>46.781799999999997</v>
      </c>
      <c r="AI18">
        <v>0</v>
      </c>
      <c r="AJ18">
        <v>0</v>
      </c>
      <c r="AK18">
        <v>50.76</v>
      </c>
      <c r="AL18">
        <v>75.53</v>
      </c>
      <c r="AM18">
        <v>5.2786799999999996</v>
      </c>
      <c r="AN18">
        <v>0.65042</v>
      </c>
      <c r="AO18">
        <v>28.518000000000001</v>
      </c>
      <c r="AP18">
        <v>11.529</v>
      </c>
      <c r="AQ18">
        <v>0</v>
      </c>
      <c r="AR18">
        <v>8.8320000000000007</v>
      </c>
      <c r="AS18">
        <v>10.7616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60.06</v>
      </c>
      <c r="BA18">
        <f t="shared" si="1"/>
        <v>2037.4570299999996</v>
      </c>
      <c r="BB18">
        <v>15</v>
      </c>
      <c r="BD18">
        <v>0</v>
      </c>
      <c r="BE18">
        <v>8.39</v>
      </c>
      <c r="BF18">
        <v>3.36</v>
      </c>
      <c r="BG18">
        <v>0</v>
      </c>
      <c r="BH18">
        <v>6.71</v>
      </c>
      <c r="BI18">
        <v>7.88</v>
      </c>
      <c r="BJ18">
        <v>4.0999999999999996</v>
      </c>
      <c r="BK18">
        <v>3.87</v>
      </c>
      <c r="BL18">
        <v>1</v>
      </c>
      <c r="BM18">
        <v>0</v>
      </c>
      <c r="BN18">
        <v>0</v>
      </c>
      <c r="BO18">
        <v>15.88</v>
      </c>
      <c r="BP18">
        <v>4.3099999999999996</v>
      </c>
      <c r="BQ18">
        <v>0</v>
      </c>
      <c r="BR18">
        <v>4.3600000000000003</v>
      </c>
      <c r="BS18">
        <v>0.2</v>
      </c>
      <c r="BT18">
        <v>0</v>
      </c>
      <c r="BU18">
        <v>0</v>
      </c>
      <c r="BV18">
        <v>0</v>
      </c>
      <c r="BW18">
        <f t="shared" si="2"/>
        <v>60.06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188.73820000000001</v>
      </c>
      <c r="L19">
        <v>410</v>
      </c>
      <c r="M19">
        <v>92</v>
      </c>
      <c r="N19">
        <v>118.125</v>
      </c>
      <c r="O19">
        <v>123.66562500000001</v>
      </c>
      <c r="P19">
        <v>125.25</v>
      </c>
      <c r="Q19">
        <v>0</v>
      </c>
      <c r="R19">
        <v>34.622999999999998</v>
      </c>
      <c r="S19">
        <v>21.687000000000001</v>
      </c>
      <c r="T19">
        <v>0</v>
      </c>
      <c r="U19">
        <v>279.18</v>
      </c>
      <c r="V19">
        <v>20.73</v>
      </c>
      <c r="W19">
        <v>38.614400000000003</v>
      </c>
      <c r="X19">
        <v>147.515625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18.229800000000001</v>
      </c>
      <c r="AE19">
        <v>33.357999999999997</v>
      </c>
      <c r="AF19">
        <v>8.8740000000000006</v>
      </c>
      <c r="AG19">
        <v>38.8752</v>
      </c>
      <c r="AH19">
        <v>46.781799999999997</v>
      </c>
      <c r="AI19">
        <v>0</v>
      </c>
      <c r="AJ19">
        <v>0</v>
      </c>
      <c r="AK19">
        <v>50.76</v>
      </c>
      <c r="AL19">
        <v>75.53</v>
      </c>
      <c r="AM19">
        <v>5.2786799999999996</v>
      </c>
      <c r="AN19">
        <v>0.65042</v>
      </c>
      <c r="AO19">
        <v>28.518000000000001</v>
      </c>
      <c r="AP19">
        <v>11.529</v>
      </c>
      <c r="AQ19">
        <v>0</v>
      </c>
      <c r="AR19">
        <v>8.8320000000000007</v>
      </c>
      <c r="AS19">
        <v>10.7616</v>
      </c>
      <c r="AT19">
        <v>9.8879999999999999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60.010000000000005</v>
      </c>
      <c r="BA19">
        <f t="shared" si="1"/>
        <v>2037.4070299999996</v>
      </c>
      <c r="BB19">
        <v>16</v>
      </c>
      <c r="BD19">
        <v>0</v>
      </c>
      <c r="BE19">
        <v>8.39</v>
      </c>
      <c r="BF19">
        <v>3.36</v>
      </c>
      <c r="BG19">
        <v>0</v>
      </c>
      <c r="BH19">
        <v>6.71</v>
      </c>
      <c r="BI19">
        <v>7.88</v>
      </c>
      <c r="BJ19">
        <v>4.0999999999999996</v>
      </c>
      <c r="BK19">
        <v>3.82</v>
      </c>
      <c r="BL19">
        <v>1</v>
      </c>
      <c r="BM19">
        <v>0</v>
      </c>
      <c r="BN19">
        <v>0</v>
      </c>
      <c r="BO19">
        <v>15.88</v>
      </c>
      <c r="BP19">
        <v>4.3099999999999996</v>
      </c>
      <c r="BQ19">
        <v>0</v>
      </c>
      <c r="BR19">
        <v>4.3600000000000003</v>
      </c>
      <c r="BS19">
        <v>0.2</v>
      </c>
      <c r="BT19">
        <v>0</v>
      </c>
      <c r="BU19">
        <v>0</v>
      </c>
      <c r="BV19">
        <v>0</v>
      </c>
      <c r="BW19">
        <f t="shared" si="2"/>
        <v>60.010000000000005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188.73820000000001</v>
      </c>
      <c r="L20">
        <v>400</v>
      </c>
      <c r="M20">
        <v>92</v>
      </c>
      <c r="N20">
        <v>118.125</v>
      </c>
      <c r="O20">
        <v>123.66562500000001</v>
      </c>
      <c r="P20">
        <v>125.25</v>
      </c>
      <c r="Q20">
        <v>0</v>
      </c>
      <c r="R20">
        <v>34.622999999999998</v>
      </c>
      <c r="S20">
        <v>21.687000000000001</v>
      </c>
      <c r="T20">
        <v>0</v>
      </c>
      <c r="U20">
        <v>279.18</v>
      </c>
      <c r="V20">
        <v>20.73</v>
      </c>
      <c r="W20">
        <v>38.614400000000003</v>
      </c>
      <c r="X20">
        <v>147.515625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18.229800000000001</v>
      </c>
      <c r="AE20">
        <v>33.357999999999997</v>
      </c>
      <c r="AF20">
        <v>8.8740000000000006</v>
      </c>
      <c r="AG20">
        <v>38.8752</v>
      </c>
      <c r="AH20">
        <v>46.781799999999997</v>
      </c>
      <c r="AI20">
        <v>0</v>
      </c>
      <c r="AJ20">
        <v>0</v>
      </c>
      <c r="AK20">
        <v>50.76</v>
      </c>
      <c r="AL20">
        <v>46.48</v>
      </c>
      <c r="AM20">
        <v>5.2786799999999996</v>
      </c>
      <c r="AN20">
        <v>0.65042</v>
      </c>
      <c r="AO20">
        <v>28.518000000000001</v>
      </c>
      <c r="AP20">
        <v>11.529</v>
      </c>
      <c r="AQ20">
        <v>0</v>
      </c>
      <c r="AR20">
        <v>8.8320000000000007</v>
      </c>
      <c r="AS20">
        <v>10.7616</v>
      </c>
      <c r="AT20">
        <v>9.8879999999999999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60.010000000000005</v>
      </c>
      <c r="BA20">
        <f t="shared" si="1"/>
        <v>1998.3570299999997</v>
      </c>
      <c r="BB20">
        <v>17</v>
      </c>
      <c r="BD20">
        <v>0</v>
      </c>
      <c r="BE20">
        <v>8.39</v>
      </c>
      <c r="BF20">
        <v>3.36</v>
      </c>
      <c r="BG20">
        <v>0</v>
      </c>
      <c r="BH20">
        <v>6.71</v>
      </c>
      <c r="BI20">
        <v>7.88</v>
      </c>
      <c r="BJ20">
        <v>4.0999999999999996</v>
      </c>
      <c r="BK20">
        <v>3.82</v>
      </c>
      <c r="BL20">
        <v>1</v>
      </c>
      <c r="BM20">
        <v>0</v>
      </c>
      <c r="BN20">
        <v>0</v>
      </c>
      <c r="BO20">
        <v>15.88</v>
      </c>
      <c r="BP20">
        <v>4.3099999999999996</v>
      </c>
      <c r="BQ20">
        <v>0</v>
      </c>
      <c r="BR20">
        <v>4.3600000000000003</v>
      </c>
      <c r="BS20">
        <v>0.2</v>
      </c>
      <c r="BT20">
        <v>0</v>
      </c>
      <c r="BU20">
        <v>0</v>
      </c>
      <c r="BV20">
        <v>0</v>
      </c>
      <c r="BW20">
        <f t="shared" si="2"/>
        <v>60.010000000000005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188.73820000000001</v>
      </c>
      <c r="L21">
        <v>400</v>
      </c>
      <c r="M21">
        <v>92</v>
      </c>
      <c r="N21">
        <v>118.125</v>
      </c>
      <c r="O21">
        <v>123.66562500000001</v>
      </c>
      <c r="P21">
        <v>125.25</v>
      </c>
      <c r="Q21">
        <v>0</v>
      </c>
      <c r="R21">
        <v>34.622999999999998</v>
      </c>
      <c r="S21">
        <v>21.687000000000001</v>
      </c>
      <c r="T21">
        <v>0</v>
      </c>
      <c r="U21">
        <v>279.18</v>
      </c>
      <c r="V21">
        <v>20.73</v>
      </c>
      <c r="W21">
        <v>38.614400000000003</v>
      </c>
      <c r="X21">
        <v>147.515625</v>
      </c>
      <c r="Y21">
        <v>0</v>
      </c>
      <c r="Z21">
        <v>6.5537999999999998</v>
      </c>
      <c r="AA21">
        <v>0</v>
      </c>
      <c r="AB21">
        <v>13.17004</v>
      </c>
      <c r="AC21">
        <v>9.6778399999999998</v>
      </c>
      <c r="AD21">
        <v>18.229800000000001</v>
      </c>
      <c r="AE21">
        <v>33.357999999999997</v>
      </c>
      <c r="AF21">
        <v>8.8740000000000006</v>
      </c>
      <c r="AG21">
        <v>38.8752</v>
      </c>
      <c r="AH21">
        <v>46.781799999999997</v>
      </c>
      <c r="AI21">
        <v>0</v>
      </c>
      <c r="AJ21">
        <v>0</v>
      </c>
      <c r="AK21">
        <v>50.76</v>
      </c>
      <c r="AL21">
        <v>23.24</v>
      </c>
      <c r="AM21">
        <v>5.2786799999999996</v>
      </c>
      <c r="AN21">
        <v>0.65042</v>
      </c>
      <c r="AO21">
        <v>28.518000000000001</v>
      </c>
      <c r="AP21">
        <v>11.529</v>
      </c>
      <c r="AQ21">
        <v>0</v>
      </c>
      <c r="AR21">
        <v>8.8320000000000007</v>
      </c>
      <c r="AS21">
        <v>10.7616</v>
      </c>
      <c r="AT21">
        <v>9.8879999999999999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58.370000000000005</v>
      </c>
      <c r="BA21">
        <f t="shared" si="1"/>
        <v>1973.4770299999996</v>
      </c>
      <c r="BB21">
        <v>18</v>
      </c>
      <c r="BD21">
        <v>0</v>
      </c>
      <c r="BE21">
        <v>8.39</v>
      </c>
      <c r="BF21">
        <v>2.3199999999999998</v>
      </c>
      <c r="BG21">
        <v>0</v>
      </c>
      <c r="BH21">
        <v>6.71</v>
      </c>
      <c r="BI21">
        <v>7.88</v>
      </c>
      <c r="BJ21">
        <v>4.0999999999999996</v>
      </c>
      <c r="BK21">
        <v>3.22</v>
      </c>
      <c r="BL21">
        <v>1</v>
      </c>
      <c r="BM21">
        <v>0</v>
      </c>
      <c r="BN21">
        <v>0</v>
      </c>
      <c r="BO21">
        <v>15.88</v>
      </c>
      <c r="BP21">
        <v>4.3099999999999996</v>
      </c>
      <c r="BQ21">
        <v>0</v>
      </c>
      <c r="BR21">
        <v>4.3600000000000003</v>
      </c>
      <c r="BS21">
        <v>0.2</v>
      </c>
      <c r="BT21">
        <v>0</v>
      </c>
      <c r="BU21">
        <v>0</v>
      </c>
      <c r="BV21">
        <v>0</v>
      </c>
      <c r="BW21">
        <f t="shared" si="2"/>
        <v>58.370000000000005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188.73820000000001</v>
      </c>
      <c r="L22">
        <v>385</v>
      </c>
      <c r="M22">
        <v>92</v>
      </c>
      <c r="N22">
        <v>118.125</v>
      </c>
      <c r="O22">
        <v>123.66562500000001</v>
      </c>
      <c r="P22">
        <v>125.25</v>
      </c>
      <c r="Q22">
        <v>0</v>
      </c>
      <c r="R22">
        <v>34.622999999999998</v>
      </c>
      <c r="S22">
        <v>21.687000000000001</v>
      </c>
      <c r="T22">
        <v>0</v>
      </c>
      <c r="U22">
        <v>279.18</v>
      </c>
      <c r="V22">
        <v>20.73</v>
      </c>
      <c r="W22">
        <v>38.614400000000003</v>
      </c>
      <c r="X22">
        <v>147.515625</v>
      </c>
      <c r="Y22">
        <v>0</v>
      </c>
      <c r="Z22">
        <v>6.5537999999999998</v>
      </c>
      <c r="AA22">
        <v>0</v>
      </c>
      <c r="AB22">
        <v>13.17004</v>
      </c>
      <c r="AC22">
        <v>9.6778399999999998</v>
      </c>
      <c r="AD22">
        <v>18.229800000000001</v>
      </c>
      <c r="AE22">
        <v>33.357999999999997</v>
      </c>
      <c r="AF22">
        <v>8.8740000000000006</v>
      </c>
      <c r="AG22">
        <v>38.8752</v>
      </c>
      <c r="AH22">
        <v>46.781799999999997</v>
      </c>
      <c r="AI22">
        <v>3.1825000000000001</v>
      </c>
      <c r="AJ22">
        <v>0</v>
      </c>
      <c r="AK22">
        <v>50.76</v>
      </c>
      <c r="AL22">
        <v>23.24</v>
      </c>
      <c r="AM22">
        <v>5.2786799999999996</v>
      </c>
      <c r="AN22">
        <v>0.65042</v>
      </c>
      <c r="AO22">
        <v>28.518000000000001</v>
      </c>
      <c r="AP22">
        <v>11.529</v>
      </c>
      <c r="AQ22">
        <v>0</v>
      </c>
      <c r="AR22">
        <v>8.8320000000000007</v>
      </c>
      <c r="AS22">
        <v>10.7616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58.370000000000005</v>
      </c>
      <c r="BA22">
        <f t="shared" si="1"/>
        <v>1961.6595299999994</v>
      </c>
      <c r="BB22">
        <v>19</v>
      </c>
      <c r="BD22">
        <v>0</v>
      </c>
      <c r="BE22">
        <v>8.39</v>
      </c>
      <c r="BF22">
        <v>2.3199999999999998</v>
      </c>
      <c r="BG22">
        <v>0</v>
      </c>
      <c r="BH22">
        <v>6.71</v>
      </c>
      <c r="BI22">
        <v>7.88</v>
      </c>
      <c r="BJ22">
        <v>4.0999999999999996</v>
      </c>
      <c r="BK22">
        <v>3.22</v>
      </c>
      <c r="BL22">
        <v>1</v>
      </c>
      <c r="BM22">
        <v>0</v>
      </c>
      <c r="BN22">
        <v>0</v>
      </c>
      <c r="BO22">
        <v>15.88</v>
      </c>
      <c r="BP22">
        <v>4.3099999999999996</v>
      </c>
      <c r="BQ22">
        <v>0</v>
      </c>
      <c r="BR22">
        <v>4.3600000000000003</v>
      </c>
      <c r="BS22">
        <v>0.2</v>
      </c>
      <c r="BT22">
        <v>0</v>
      </c>
      <c r="BU22">
        <v>0</v>
      </c>
      <c r="BV22">
        <v>0</v>
      </c>
      <c r="BW22">
        <f t="shared" si="2"/>
        <v>58.370000000000005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188.73820000000001</v>
      </c>
      <c r="L23">
        <v>365</v>
      </c>
      <c r="M23">
        <v>92</v>
      </c>
      <c r="N23">
        <v>118.125</v>
      </c>
      <c r="O23">
        <v>123.66562500000001</v>
      </c>
      <c r="P23">
        <v>125.25</v>
      </c>
      <c r="Q23">
        <v>0</v>
      </c>
      <c r="R23">
        <v>34.622999999999998</v>
      </c>
      <c r="S23">
        <v>21.687000000000001</v>
      </c>
      <c r="T23">
        <v>0</v>
      </c>
      <c r="U23">
        <v>279.18</v>
      </c>
      <c r="V23">
        <v>20.73</v>
      </c>
      <c r="W23">
        <v>38.614400000000003</v>
      </c>
      <c r="X23">
        <v>147.515625</v>
      </c>
      <c r="Y23">
        <v>0</v>
      </c>
      <c r="Z23">
        <v>6.5537999999999998</v>
      </c>
      <c r="AA23">
        <v>0</v>
      </c>
      <c r="AB23">
        <v>13.17004</v>
      </c>
      <c r="AC23">
        <v>9.6778399999999998</v>
      </c>
      <c r="AD23">
        <v>18.229800000000001</v>
      </c>
      <c r="AE23">
        <v>33.357999999999997</v>
      </c>
      <c r="AF23">
        <v>8.8740000000000006</v>
      </c>
      <c r="AG23">
        <v>38.8752</v>
      </c>
      <c r="AH23">
        <v>46.781799999999997</v>
      </c>
      <c r="AI23">
        <v>3.1825000000000001</v>
      </c>
      <c r="AJ23">
        <v>0</v>
      </c>
      <c r="AK23">
        <v>50.76</v>
      </c>
      <c r="AL23">
        <v>23.24</v>
      </c>
      <c r="AM23">
        <v>5.2786799999999996</v>
      </c>
      <c r="AN23">
        <v>0.65042</v>
      </c>
      <c r="AO23">
        <v>28.518000000000001</v>
      </c>
      <c r="AP23">
        <v>11.529</v>
      </c>
      <c r="AQ23">
        <v>15.561</v>
      </c>
      <c r="AR23">
        <v>11.04</v>
      </c>
      <c r="AS23">
        <v>10.7616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58.370000000000005</v>
      </c>
      <c r="BA23">
        <f t="shared" si="1"/>
        <v>1959.4285299999992</v>
      </c>
      <c r="BB23">
        <v>20</v>
      </c>
      <c r="BD23">
        <v>0</v>
      </c>
      <c r="BE23">
        <v>8.39</v>
      </c>
      <c r="BF23">
        <v>2.3199999999999998</v>
      </c>
      <c r="BG23">
        <v>0</v>
      </c>
      <c r="BH23">
        <v>6.71</v>
      </c>
      <c r="BI23">
        <v>7.88</v>
      </c>
      <c r="BJ23">
        <v>4.0999999999999996</v>
      </c>
      <c r="BK23">
        <v>3.22</v>
      </c>
      <c r="BL23">
        <v>1</v>
      </c>
      <c r="BM23">
        <v>0</v>
      </c>
      <c r="BN23">
        <v>0</v>
      </c>
      <c r="BO23">
        <v>15.88</v>
      </c>
      <c r="BP23">
        <v>4.3099999999999996</v>
      </c>
      <c r="BQ23">
        <v>0</v>
      </c>
      <c r="BR23">
        <v>4.3600000000000003</v>
      </c>
      <c r="BS23">
        <v>0.2</v>
      </c>
      <c r="BT23">
        <v>0</v>
      </c>
      <c r="BU23">
        <v>0</v>
      </c>
      <c r="BV23">
        <v>0</v>
      </c>
      <c r="BW23">
        <f t="shared" si="2"/>
        <v>58.370000000000005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188.73820000000001</v>
      </c>
      <c r="L24">
        <v>365</v>
      </c>
      <c r="M24">
        <v>92</v>
      </c>
      <c r="N24">
        <v>118.125</v>
      </c>
      <c r="O24">
        <v>123.66562500000001</v>
      </c>
      <c r="P24">
        <v>125.25</v>
      </c>
      <c r="Q24">
        <v>0</v>
      </c>
      <c r="R24">
        <v>34.622999999999998</v>
      </c>
      <c r="S24">
        <v>21.687000000000001</v>
      </c>
      <c r="T24">
        <v>0</v>
      </c>
      <c r="U24">
        <v>279.18</v>
      </c>
      <c r="V24">
        <v>20.73</v>
      </c>
      <c r="W24">
        <v>38.614400000000003</v>
      </c>
      <c r="X24">
        <v>147.515625</v>
      </c>
      <c r="Y24">
        <v>0</v>
      </c>
      <c r="Z24">
        <v>6.5537999999999998</v>
      </c>
      <c r="AA24">
        <v>12.64</v>
      </c>
      <c r="AB24">
        <v>13.17004</v>
      </c>
      <c r="AC24">
        <v>9.6778399999999998</v>
      </c>
      <c r="AD24">
        <v>18.229800000000001</v>
      </c>
      <c r="AE24">
        <v>33.357999999999997</v>
      </c>
      <c r="AF24">
        <v>8.8740000000000006</v>
      </c>
      <c r="AG24">
        <v>38.8752</v>
      </c>
      <c r="AH24">
        <v>46.781799999999997</v>
      </c>
      <c r="AI24">
        <v>3.1825000000000001</v>
      </c>
      <c r="AJ24">
        <v>0</v>
      </c>
      <c r="AK24">
        <v>50.76</v>
      </c>
      <c r="AL24">
        <v>23.24</v>
      </c>
      <c r="AM24">
        <v>5.2786799999999996</v>
      </c>
      <c r="AN24">
        <v>0.65042</v>
      </c>
      <c r="AO24">
        <v>28.518000000000001</v>
      </c>
      <c r="AP24">
        <v>11.529</v>
      </c>
      <c r="AQ24">
        <v>15.561</v>
      </c>
      <c r="AR24">
        <v>52.991999999999997</v>
      </c>
      <c r="AS24">
        <v>29.5944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58.31</v>
      </c>
      <c r="BA24">
        <f t="shared" si="1"/>
        <v>2032.7933299999993</v>
      </c>
      <c r="BB24">
        <v>21</v>
      </c>
      <c r="BD24">
        <v>0</v>
      </c>
      <c r="BE24">
        <v>8.39</v>
      </c>
      <c r="BF24">
        <v>2.2599999999999998</v>
      </c>
      <c r="BG24">
        <v>0</v>
      </c>
      <c r="BH24">
        <v>6.71</v>
      </c>
      <c r="BI24">
        <v>7.88</v>
      </c>
      <c r="BJ24">
        <v>4.0999999999999996</v>
      </c>
      <c r="BK24">
        <v>3.22</v>
      </c>
      <c r="BL24">
        <v>1</v>
      </c>
      <c r="BM24">
        <v>0</v>
      </c>
      <c r="BN24">
        <v>0</v>
      </c>
      <c r="BO24">
        <v>15.88</v>
      </c>
      <c r="BP24">
        <v>4.3099999999999996</v>
      </c>
      <c r="BQ24">
        <v>0</v>
      </c>
      <c r="BR24">
        <v>4.3600000000000003</v>
      </c>
      <c r="BS24">
        <v>0.2</v>
      </c>
      <c r="BT24">
        <v>0</v>
      </c>
      <c r="BU24">
        <v>0</v>
      </c>
      <c r="BV24">
        <v>0</v>
      </c>
      <c r="BW24">
        <f t="shared" si="2"/>
        <v>58.31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188.73820000000001</v>
      </c>
      <c r="L25">
        <v>365</v>
      </c>
      <c r="M25">
        <v>92</v>
      </c>
      <c r="N25">
        <v>118.125</v>
      </c>
      <c r="O25">
        <v>123.66562500000001</v>
      </c>
      <c r="P25">
        <v>125.25</v>
      </c>
      <c r="Q25">
        <v>0</v>
      </c>
      <c r="R25">
        <v>34.622999999999998</v>
      </c>
      <c r="S25">
        <v>21.687000000000001</v>
      </c>
      <c r="T25">
        <v>0</v>
      </c>
      <c r="U25">
        <v>279.18</v>
      </c>
      <c r="V25">
        <v>20.73</v>
      </c>
      <c r="W25">
        <v>46.399079999999998</v>
      </c>
      <c r="X25">
        <v>147.515625</v>
      </c>
      <c r="Y25">
        <v>0</v>
      </c>
      <c r="Z25">
        <v>6.5537999999999998</v>
      </c>
      <c r="AA25">
        <v>12.64</v>
      </c>
      <c r="AB25">
        <v>13.17004</v>
      </c>
      <c r="AC25">
        <v>19.35568</v>
      </c>
      <c r="AD25">
        <v>18.229800000000001</v>
      </c>
      <c r="AE25">
        <v>33.357999999999997</v>
      </c>
      <c r="AF25">
        <v>8.8740000000000006</v>
      </c>
      <c r="AG25">
        <v>38.8752</v>
      </c>
      <c r="AH25">
        <v>46.781799999999997</v>
      </c>
      <c r="AI25">
        <v>14.003</v>
      </c>
      <c r="AJ25">
        <v>0</v>
      </c>
      <c r="AK25">
        <v>50.76</v>
      </c>
      <c r="AL25">
        <v>23.24</v>
      </c>
      <c r="AM25">
        <v>10.557359999999999</v>
      </c>
      <c r="AN25">
        <v>0.65042</v>
      </c>
      <c r="AO25">
        <v>28.518000000000001</v>
      </c>
      <c r="AP25">
        <v>11.529</v>
      </c>
      <c r="AQ25">
        <v>15.561</v>
      </c>
      <c r="AR25">
        <v>52.991999999999997</v>
      </c>
      <c r="AS25">
        <v>29.5944</v>
      </c>
      <c r="AT25">
        <v>9.8879999999999999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58.31</v>
      </c>
      <c r="BA25">
        <f t="shared" si="1"/>
        <v>2066.3550299999993</v>
      </c>
      <c r="BB25">
        <v>22</v>
      </c>
      <c r="BD25">
        <v>0</v>
      </c>
      <c r="BE25">
        <v>8.39</v>
      </c>
      <c r="BF25">
        <v>2.2599999999999998</v>
      </c>
      <c r="BG25">
        <v>0</v>
      </c>
      <c r="BH25">
        <v>6.71</v>
      </c>
      <c r="BI25">
        <v>7.88</v>
      </c>
      <c r="BJ25">
        <v>4.0999999999999996</v>
      </c>
      <c r="BK25">
        <v>3.22</v>
      </c>
      <c r="BL25">
        <v>1</v>
      </c>
      <c r="BM25">
        <v>0</v>
      </c>
      <c r="BN25">
        <v>0</v>
      </c>
      <c r="BO25">
        <v>15.88</v>
      </c>
      <c r="BP25">
        <v>4.3099999999999996</v>
      </c>
      <c r="BQ25">
        <v>0</v>
      </c>
      <c r="BR25">
        <v>4.3600000000000003</v>
      </c>
      <c r="BS25">
        <v>0.2</v>
      </c>
      <c r="BT25">
        <v>0</v>
      </c>
      <c r="BU25">
        <v>0</v>
      </c>
      <c r="BV25">
        <v>0</v>
      </c>
      <c r="BW25">
        <f t="shared" si="2"/>
        <v>58.31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185.78540000000001</v>
      </c>
      <c r="L26">
        <v>339</v>
      </c>
      <c r="M26">
        <v>92</v>
      </c>
      <c r="N26">
        <v>118.125</v>
      </c>
      <c r="O26">
        <v>123.66562500000001</v>
      </c>
      <c r="P26">
        <v>125.25</v>
      </c>
      <c r="Q26">
        <v>0</v>
      </c>
      <c r="R26">
        <v>34.622999999999998</v>
      </c>
      <c r="S26">
        <v>21.687000000000001</v>
      </c>
      <c r="T26">
        <v>0</v>
      </c>
      <c r="U26">
        <v>279.18</v>
      </c>
      <c r="V26">
        <v>20.73</v>
      </c>
      <c r="W26">
        <v>46.399079999999998</v>
      </c>
      <c r="X26">
        <v>147.515625</v>
      </c>
      <c r="Y26">
        <v>0</v>
      </c>
      <c r="Z26">
        <v>6.5537999999999998</v>
      </c>
      <c r="AA26">
        <v>12.64</v>
      </c>
      <c r="AB26">
        <v>26.34008</v>
      </c>
      <c r="AC26">
        <v>19.35568</v>
      </c>
      <c r="AD26">
        <v>18.229800000000001</v>
      </c>
      <c r="AE26">
        <v>33.357999999999997</v>
      </c>
      <c r="AF26">
        <v>8.8740000000000006</v>
      </c>
      <c r="AG26">
        <v>38.8752</v>
      </c>
      <c r="AH26">
        <v>46.781799999999997</v>
      </c>
      <c r="AI26">
        <v>15.276</v>
      </c>
      <c r="AJ26">
        <v>0</v>
      </c>
      <c r="AK26">
        <v>50.76</v>
      </c>
      <c r="AL26">
        <v>23.24</v>
      </c>
      <c r="AM26">
        <v>15.740064</v>
      </c>
      <c r="AN26">
        <v>0.65042</v>
      </c>
      <c r="AO26">
        <v>28.518000000000001</v>
      </c>
      <c r="AP26">
        <v>11.529</v>
      </c>
      <c r="AQ26">
        <v>29.61</v>
      </c>
      <c r="AR26">
        <v>11.04</v>
      </c>
      <c r="AS26">
        <v>29.5944</v>
      </c>
      <c r="AT26">
        <v>9.8879999999999999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58.440000000000005</v>
      </c>
      <c r="BA26">
        <f t="shared" si="1"/>
        <v>2029.2549739999997</v>
      </c>
      <c r="BB26">
        <v>23</v>
      </c>
      <c r="BD26">
        <v>0</v>
      </c>
      <c r="BE26">
        <v>8.39</v>
      </c>
      <c r="BF26">
        <v>2.2599999999999998</v>
      </c>
      <c r="BG26">
        <v>0</v>
      </c>
      <c r="BH26">
        <v>6.71</v>
      </c>
      <c r="BI26">
        <v>7.88</v>
      </c>
      <c r="BJ26">
        <v>4.0999999999999996</v>
      </c>
      <c r="BK26">
        <v>3.32</v>
      </c>
      <c r="BL26">
        <v>1.03</v>
      </c>
      <c r="BM26">
        <v>0</v>
      </c>
      <c r="BN26">
        <v>0</v>
      </c>
      <c r="BO26">
        <v>15.88</v>
      </c>
      <c r="BP26">
        <v>4.3099999999999996</v>
      </c>
      <c r="BQ26">
        <v>0</v>
      </c>
      <c r="BR26">
        <v>4.3600000000000003</v>
      </c>
      <c r="BS26">
        <v>0.2</v>
      </c>
      <c r="BT26">
        <v>0</v>
      </c>
      <c r="BU26">
        <v>0</v>
      </c>
      <c r="BV26">
        <v>0</v>
      </c>
      <c r="BW26">
        <f t="shared" si="2"/>
        <v>58.440000000000005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185.78540000000001</v>
      </c>
      <c r="L27">
        <v>400.97239999999999</v>
      </c>
      <c r="M27">
        <v>92</v>
      </c>
      <c r="N27">
        <v>118.125</v>
      </c>
      <c r="O27">
        <v>123.66562500000001</v>
      </c>
      <c r="P27">
        <v>125.25</v>
      </c>
      <c r="Q27">
        <v>0</v>
      </c>
      <c r="R27">
        <v>42.042999999999999</v>
      </c>
      <c r="S27">
        <v>26.167000000000002</v>
      </c>
      <c r="T27">
        <v>0</v>
      </c>
      <c r="U27">
        <v>279.18</v>
      </c>
      <c r="V27">
        <v>20.73</v>
      </c>
      <c r="W27">
        <v>46.399079999999998</v>
      </c>
      <c r="X27">
        <v>147.515625</v>
      </c>
      <c r="Y27">
        <v>0</v>
      </c>
      <c r="Z27">
        <v>6.5537999999999998</v>
      </c>
      <c r="AA27">
        <v>12.64</v>
      </c>
      <c r="AB27">
        <v>26.34008</v>
      </c>
      <c r="AC27">
        <v>19.35568</v>
      </c>
      <c r="AD27">
        <v>18.229800000000001</v>
      </c>
      <c r="AE27">
        <v>33.357999999999997</v>
      </c>
      <c r="AF27">
        <v>8.8740000000000006</v>
      </c>
      <c r="AG27">
        <v>38.8752</v>
      </c>
      <c r="AH27">
        <v>46.781799999999997</v>
      </c>
      <c r="AI27">
        <v>48.883200000000002</v>
      </c>
      <c r="AJ27">
        <v>0</v>
      </c>
      <c r="AK27">
        <v>50.76</v>
      </c>
      <c r="AL27">
        <v>23.24</v>
      </c>
      <c r="AM27">
        <v>15.740064</v>
      </c>
      <c r="AN27">
        <v>0.65042</v>
      </c>
      <c r="AO27">
        <v>28.518000000000001</v>
      </c>
      <c r="AP27">
        <v>11.529</v>
      </c>
      <c r="AQ27">
        <v>29.61</v>
      </c>
      <c r="AR27">
        <v>11.04</v>
      </c>
      <c r="AS27">
        <v>29.5944</v>
      </c>
      <c r="AT27">
        <v>9.8879999999999999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58.440000000000005</v>
      </c>
      <c r="BA27">
        <f t="shared" si="1"/>
        <v>2136.7345739999996</v>
      </c>
      <c r="BB27">
        <v>24</v>
      </c>
      <c r="BD27">
        <v>0</v>
      </c>
      <c r="BE27">
        <v>8.39</v>
      </c>
      <c r="BF27">
        <v>2.2599999999999998</v>
      </c>
      <c r="BG27">
        <v>0</v>
      </c>
      <c r="BH27">
        <v>6.71</v>
      </c>
      <c r="BI27">
        <v>7.88</v>
      </c>
      <c r="BJ27">
        <v>4.0999999999999996</v>
      </c>
      <c r="BK27">
        <v>3.32</v>
      </c>
      <c r="BL27">
        <v>1.03</v>
      </c>
      <c r="BM27">
        <v>0</v>
      </c>
      <c r="BN27">
        <v>0</v>
      </c>
      <c r="BO27">
        <v>15.88</v>
      </c>
      <c r="BP27">
        <v>4.3099999999999996</v>
      </c>
      <c r="BQ27">
        <v>0</v>
      </c>
      <c r="BR27">
        <v>4.3600000000000003</v>
      </c>
      <c r="BS27">
        <v>0.2</v>
      </c>
      <c r="BT27">
        <v>0</v>
      </c>
      <c r="BU27">
        <v>0</v>
      </c>
      <c r="BV27">
        <v>0</v>
      </c>
      <c r="BW27">
        <f t="shared" si="2"/>
        <v>58.440000000000005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212.57730000000001</v>
      </c>
      <c r="L28">
        <v>400.97239999999999</v>
      </c>
      <c r="M28">
        <v>92</v>
      </c>
      <c r="N28">
        <v>118.125</v>
      </c>
      <c r="O28">
        <v>123.66562500000001</v>
      </c>
      <c r="P28">
        <v>125.25</v>
      </c>
      <c r="Q28">
        <v>0</v>
      </c>
      <c r="R28">
        <v>42.042999999999999</v>
      </c>
      <c r="S28">
        <v>26.167000000000002</v>
      </c>
      <c r="T28">
        <v>0</v>
      </c>
      <c r="U28">
        <v>279.18</v>
      </c>
      <c r="V28">
        <v>20.73</v>
      </c>
      <c r="W28">
        <v>46.399079999999998</v>
      </c>
      <c r="X28">
        <v>147.515625</v>
      </c>
      <c r="Y28">
        <v>0</v>
      </c>
      <c r="Z28">
        <v>6.5537999999999998</v>
      </c>
      <c r="AA28">
        <v>12.64</v>
      </c>
      <c r="AB28">
        <v>26.34008</v>
      </c>
      <c r="AC28">
        <v>19.35568</v>
      </c>
      <c r="AD28">
        <v>18.229800000000001</v>
      </c>
      <c r="AE28">
        <v>33.357999999999997</v>
      </c>
      <c r="AF28">
        <v>8.8740000000000006</v>
      </c>
      <c r="AG28">
        <v>38.8752</v>
      </c>
      <c r="AH28">
        <v>46.781799999999997</v>
      </c>
      <c r="AI28">
        <v>48.883200000000002</v>
      </c>
      <c r="AJ28">
        <v>0</v>
      </c>
      <c r="AK28">
        <v>50.76</v>
      </c>
      <c r="AL28">
        <v>23.24</v>
      </c>
      <c r="AM28">
        <v>15.740064</v>
      </c>
      <c r="AN28">
        <v>0.65042</v>
      </c>
      <c r="AO28">
        <v>28.518000000000001</v>
      </c>
      <c r="AP28">
        <v>11.529</v>
      </c>
      <c r="AQ28">
        <v>46.683</v>
      </c>
      <c r="AR28">
        <v>11.04</v>
      </c>
      <c r="AS28">
        <v>10.7616</v>
      </c>
      <c r="AT28">
        <v>9.8879999999999999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58.440000000000005</v>
      </c>
      <c r="BA28">
        <f t="shared" si="1"/>
        <v>2161.7666739999995</v>
      </c>
      <c r="BB28">
        <v>25</v>
      </c>
      <c r="BD28">
        <v>0</v>
      </c>
      <c r="BE28">
        <v>8.39</v>
      </c>
      <c r="BF28">
        <v>2.2599999999999998</v>
      </c>
      <c r="BG28">
        <v>0</v>
      </c>
      <c r="BH28">
        <v>6.71</v>
      </c>
      <c r="BI28">
        <v>7.88</v>
      </c>
      <c r="BJ28">
        <v>4.0999999999999996</v>
      </c>
      <c r="BK28">
        <v>3.32</v>
      </c>
      <c r="BL28">
        <v>1.03</v>
      </c>
      <c r="BM28">
        <v>0</v>
      </c>
      <c r="BN28">
        <v>0</v>
      </c>
      <c r="BO28">
        <v>15.88</v>
      </c>
      <c r="BP28">
        <v>4.3099999999999996</v>
      </c>
      <c r="BQ28">
        <v>0</v>
      </c>
      <c r="BR28">
        <v>4.3600000000000003</v>
      </c>
      <c r="BS28">
        <v>0.2</v>
      </c>
      <c r="BT28">
        <v>0</v>
      </c>
      <c r="BU28">
        <v>0</v>
      </c>
      <c r="BV28">
        <v>0</v>
      </c>
      <c r="BW28">
        <f t="shared" si="2"/>
        <v>58.440000000000005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212.57730000000001</v>
      </c>
      <c r="L29">
        <v>446.22210000000001</v>
      </c>
      <c r="M29">
        <v>92</v>
      </c>
      <c r="N29">
        <v>118.125</v>
      </c>
      <c r="O29">
        <v>123.66562500000001</v>
      </c>
      <c r="P29">
        <v>125.25</v>
      </c>
      <c r="Q29">
        <v>0</v>
      </c>
      <c r="R29">
        <v>42.042999999999999</v>
      </c>
      <c r="S29">
        <v>26.167000000000002</v>
      </c>
      <c r="T29">
        <v>0</v>
      </c>
      <c r="U29">
        <v>279.18</v>
      </c>
      <c r="V29">
        <v>20.73</v>
      </c>
      <c r="W29">
        <v>46.399079999999998</v>
      </c>
      <c r="X29">
        <v>147.515625</v>
      </c>
      <c r="Y29">
        <v>0</v>
      </c>
      <c r="Z29">
        <v>6.5537999999999998</v>
      </c>
      <c r="AA29">
        <v>12.64</v>
      </c>
      <c r="AB29">
        <v>26.34008</v>
      </c>
      <c r="AC29">
        <v>19.35568</v>
      </c>
      <c r="AD29">
        <v>27.3447</v>
      </c>
      <c r="AE29">
        <v>33.357999999999997</v>
      </c>
      <c r="AF29">
        <v>8.8740000000000006</v>
      </c>
      <c r="AG29">
        <v>38.8752</v>
      </c>
      <c r="AH29">
        <v>46.781799999999997</v>
      </c>
      <c r="AI29">
        <v>48.883200000000002</v>
      </c>
      <c r="AJ29">
        <v>0</v>
      </c>
      <c r="AK29">
        <v>50.76</v>
      </c>
      <c r="AL29">
        <v>23.24</v>
      </c>
      <c r="AM29">
        <v>15.740064</v>
      </c>
      <c r="AN29">
        <v>0.65042</v>
      </c>
      <c r="AO29">
        <v>28.518000000000001</v>
      </c>
      <c r="AP29">
        <v>11.529</v>
      </c>
      <c r="AQ29">
        <v>62.244</v>
      </c>
      <c r="AR29">
        <v>11.04</v>
      </c>
      <c r="AS29">
        <v>10.7616</v>
      </c>
      <c r="AT29">
        <v>9.8879999999999999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58.500000000000007</v>
      </c>
      <c r="BA29">
        <f t="shared" si="1"/>
        <v>2231.7522739999995</v>
      </c>
      <c r="BB29">
        <v>26</v>
      </c>
      <c r="BD29">
        <v>0</v>
      </c>
      <c r="BE29">
        <v>8.39</v>
      </c>
      <c r="BF29">
        <v>2.3199999999999998</v>
      </c>
      <c r="BG29">
        <v>0</v>
      </c>
      <c r="BH29">
        <v>6.71</v>
      </c>
      <c r="BI29">
        <v>7.88</v>
      </c>
      <c r="BJ29">
        <v>4.0999999999999996</v>
      </c>
      <c r="BK29">
        <v>3.32</v>
      </c>
      <c r="BL29">
        <v>1.03</v>
      </c>
      <c r="BM29">
        <v>0</v>
      </c>
      <c r="BN29">
        <v>0</v>
      </c>
      <c r="BO29">
        <v>15.88</v>
      </c>
      <c r="BP29">
        <v>4.3099999999999996</v>
      </c>
      <c r="BQ29">
        <v>0</v>
      </c>
      <c r="BR29">
        <v>4.3600000000000003</v>
      </c>
      <c r="BS29">
        <v>0.2</v>
      </c>
      <c r="BT29">
        <v>0</v>
      </c>
      <c r="BU29">
        <v>0</v>
      </c>
      <c r="BV29">
        <v>0</v>
      </c>
      <c r="BW29">
        <f t="shared" si="2"/>
        <v>58.500000000000007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212.57730000000001</v>
      </c>
      <c r="L30">
        <v>446.22210000000001</v>
      </c>
      <c r="M30">
        <v>92</v>
      </c>
      <c r="N30">
        <v>118.125</v>
      </c>
      <c r="O30">
        <v>123.66562500000001</v>
      </c>
      <c r="P30">
        <v>125.25</v>
      </c>
      <c r="Q30">
        <v>0</v>
      </c>
      <c r="R30">
        <v>42.042999999999999</v>
      </c>
      <c r="S30">
        <v>26.167000000000002</v>
      </c>
      <c r="T30">
        <v>0</v>
      </c>
      <c r="U30">
        <v>279.18</v>
      </c>
      <c r="V30">
        <v>20.73</v>
      </c>
      <c r="W30">
        <v>46.399079999999998</v>
      </c>
      <c r="X30">
        <v>147.515625</v>
      </c>
      <c r="Y30">
        <v>0</v>
      </c>
      <c r="Z30">
        <v>6.5537999999999998</v>
      </c>
      <c r="AA30">
        <v>12.64</v>
      </c>
      <c r="AB30">
        <v>26.34008</v>
      </c>
      <c r="AC30">
        <v>19.35568</v>
      </c>
      <c r="AD30">
        <v>27.3447</v>
      </c>
      <c r="AE30">
        <v>33.357999999999997</v>
      </c>
      <c r="AF30">
        <v>8.8740000000000006</v>
      </c>
      <c r="AG30">
        <v>38.8752</v>
      </c>
      <c r="AH30">
        <v>46.781799999999997</v>
      </c>
      <c r="AI30">
        <v>48.883200000000002</v>
      </c>
      <c r="AJ30">
        <v>0</v>
      </c>
      <c r="AK30">
        <v>50.76</v>
      </c>
      <c r="AL30">
        <v>23.24</v>
      </c>
      <c r="AM30">
        <v>15.740064</v>
      </c>
      <c r="AN30">
        <v>0.65042</v>
      </c>
      <c r="AO30">
        <v>28.518000000000001</v>
      </c>
      <c r="AP30">
        <v>11.529</v>
      </c>
      <c r="AQ30">
        <v>62.244</v>
      </c>
      <c r="AR30">
        <v>11.04</v>
      </c>
      <c r="AS30">
        <v>10.7616</v>
      </c>
      <c r="AT30">
        <v>9.8879999999999999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58.500000000000007</v>
      </c>
      <c r="BA30">
        <f t="shared" si="1"/>
        <v>2231.7522739999995</v>
      </c>
      <c r="BB30">
        <v>27</v>
      </c>
      <c r="BD30">
        <v>0</v>
      </c>
      <c r="BE30">
        <v>8.39</v>
      </c>
      <c r="BF30">
        <v>2.3199999999999998</v>
      </c>
      <c r="BG30">
        <v>0</v>
      </c>
      <c r="BH30">
        <v>6.71</v>
      </c>
      <c r="BI30">
        <v>7.88</v>
      </c>
      <c r="BJ30">
        <v>4.0999999999999996</v>
      </c>
      <c r="BK30">
        <v>3.32</v>
      </c>
      <c r="BL30">
        <v>1.03</v>
      </c>
      <c r="BM30">
        <v>0</v>
      </c>
      <c r="BN30">
        <v>0</v>
      </c>
      <c r="BO30">
        <v>15.88</v>
      </c>
      <c r="BP30">
        <v>4.3099999999999996</v>
      </c>
      <c r="BQ30">
        <v>0</v>
      </c>
      <c r="BR30">
        <v>4.3600000000000003</v>
      </c>
      <c r="BS30">
        <v>0.2</v>
      </c>
      <c r="BT30">
        <v>0</v>
      </c>
      <c r="BU30">
        <v>0</v>
      </c>
      <c r="BV30">
        <v>0</v>
      </c>
      <c r="BW30">
        <f t="shared" si="2"/>
        <v>58.500000000000007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212.57730000000001</v>
      </c>
      <c r="L31">
        <v>446.22210000000001</v>
      </c>
      <c r="M31">
        <v>92</v>
      </c>
      <c r="N31">
        <v>118.125</v>
      </c>
      <c r="O31">
        <v>123.66562500000001</v>
      </c>
      <c r="P31">
        <v>125.25</v>
      </c>
      <c r="Q31">
        <v>0</v>
      </c>
      <c r="R31">
        <v>34.622999999999998</v>
      </c>
      <c r="S31">
        <v>21.687000000000001</v>
      </c>
      <c r="T31">
        <v>0</v>
      </c>
      <c r="U31">
        <v>279.18</v>
      </c>
      <c r="V31">
        <v>20.73</v>
      </c>
      <c r="W31">
        <v>46.399079999999998</v>
      </c>
      <c r="X31">
        <v>147.515625</v>
      </c>
      <c r="Y31">
        <v>0</v>
      </c>
      <c r="Z31">
        <v>6.5537999999999998</v>
      </c>
      <c r="AA31">
        <v>12.64</v>
      </c>
      <c r="AB31">
        <v>26.34008</v>
      </c>
      <c r="AC31">
        <v>19.35568</v>
      </c>
      <c r="AD31">
        <v>27.3447</v>
      </c>
      <c r="AE31">
        <v>48.112499999999997</v>
      </c>
      <c r="AF31">
        <v>8.8740000000000006</v>
      </c>
      <c r="AG31">
        <v>38.8752</v>
      </c>
      <c r="AH31">
        <v>46.781799999999997</v>
      </c>
      <c r="AI31">
        <v>48.883200000000002</v>
      </c>
      <c r="AJ31">
        <v>0</v>
      </c>
      <c r="AK31">
        <v>50.76</v>
      </c>
      <c r="AL31">
        <v>23.24</v>
      </c>
      <c r="AM31">
        <v>15.740064</v>
      </c>
      <c r="AN31">
        <v>0.65042</v>
      </c>
      <c r="AO31">
        <v>28.518000000000001</v>
      </c>
      <c r="AP31">
        <v>11.529</v>
      </c>
      <c r="AQ31">
        <v>62.244</v>
      </c>
      <c r="AR31">
        <v>11.04</v>
      </c>
      <c r="AS31">
        <v>10.7616</v>
      </c>
      <c r="AT31">
        <v>11.536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58.400000000000006</v>
      </c>
      <c r="BA31">
        <f t="shared" si="1"/>
        <v>2236.1547739999996</v>
      </c>
      <c r="BB31">
        <v>28</v>
      </c>
      <c r="BD31">
        <v>0</v>
      </c>
      <c r="BE31">
        <v>8.39</v>
      </c>
      <c r="BF31">
        <v>2.3199999999999998</v>
      </c>
      <c r="BG31">
        <v>0</v>
      </c>
      <c r="BH31">
        <v>6.71</v>
      </c>
      <c r="BI31">
        <v>7.88</v>
      </c>
      <c r="BJ31">
        <v>4.0999999999999996</v>
      </c>
      <c r="BK31">
        <v>3.25</v>
      </c>
      <c r="BL31">
        <v>1</v>
      </c>
      <c r="BM31">
        <v>0</v>
      </c>
      <c r="BN31">
        <v>0</v>
      </c>
      <c r="BO31">
        <v>15.88</v>
      </c>
      <c r="BP31">
        <v>4.3099999999999996</v>
      </c>
      <c r="BQ31">
        <v>0</v>
      </c>
      <c r="BR31">
        <v>4.3600000000000003</v>
      </c>
      <c r="BS31">
        <v>0.2</v>
      </c>
      <c r="BT31">
        <v>0</v>
      </c>
      <c r="BU31">
        <v>0</v>
      </c>
      <c r="BV31">
        <v>0</v>
      </c>
      <c r="BW31">
        <f t="shared" si="2"/>
        <v>58.400000000000006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212.57730000000001</v>
      </c>
      <c r="L32">
        <v>446.22210000000001</v>
      </c>
      <c r="M32">
        <v>92</v>
      </c>
      <c r="N32">
        <v>118.125</v>
      </c>
      <c r="O32">
        <v>123.66562500000001</v>
      </c>
      <c r="P32">
        <v>125.25</v>
      </c>
      <c r="Q32">
        <v>0</v>
      </c>
      <c r="R32">
        <v>34.622999999999998</v>
      </c>
      <c r="S32">
        <v>21.687000000000001</v>
      </c>
      <c r="T32">
        <v>0</v>
      </c>
      <c r="U32">
        <v>279.18</v>
      </c>
      <c r="V32">
        <v>20.73</v>
      </c>
      <c r="W32">
        <v>46.399079999999998</v>
      </c>
      <c r="X32">
        <v>147.515625</v>
      </c>
      <c r="Y32">
        <v>0</v>
      </c>
      <c r="Z32">
        <v>6.5537999999999998</v>
      </c>
      <c r="AA32">
        <v>12.64</v>
      </c>
      <c r="AB32">
        <v>26.34008</v>
      </c>
      <c r="AC32">
        <v>19.35568</v>
      </c>
      <c r="AD32">
        <v>27.3447</v>
      </c>
      <c r="AE32">
        <v>48.112499999999997</v>
      </c>
      <c r="AF32">
        <v>8.8740000000000006</v>
      </c>
      <c r="AG32">
        <v>38.8752</v>
      </c>
      <c r="AH32">
        <v>46.781799999999997</v>
      </c>
      <c r="AI32">
        <v>48.883200000000002</v>
      </c>
      <c r="AJ32">
        <v>0</v>
      </c>
      <c r="AK32">
        <v>50.76</v>
      </c>
      <c r="AL32">
        <v>23.24</v>
      </c>
      <c r="AM32">
        <v>15.740064</v>
      </c>
      <c r="AN32">
        <v>0.65042</v>
      </c>
      <c r="AO32">
        <v>28.518000000000001</v>
      </c>
      <c r="AP32">
        <v>11.529</v>
      </c>
      <c r="AQ32">
        <v>62.244</v>
      </c>
      <c r="AR32">
        <v>11.04</v>
      </c>
      <c r="AS32">
        <v>10.7616</v>
      </c>
      <c r="AT32">
        <v>11.536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58.400000000000006</v>
      </c>
      <c r="BA32">
        <f t="shared" si="1"/>
        <v>2236.1547739999996</v>
      </c>
      <c r="BB32">
        <v>29</v>
      </c>
      <c r="BD32">
        <v>0</v>
      </c>
      <c r="BE32">
        <v>8.39</v>
      </c>
      <c r="BF32">
        <v>2.3199999999999998</v>
      </c>
      <c r="BG32">
        <v>0</v>
      </c>
      <c r="BH32">
        <v>6.71</v>
      </c>
      <c r="BI32">
        <v>7.88</v>
      </c>
      <c r="BJ32">
        <v>4.0999999999999996</v>
      </c>
      <c r="BK32">
        <v>3.25</v>
      </c>
      <c r="BL32">
        <v>1</v>
      </c>
      <c r="BM32">
        <v>0</v>
      </c>
      <c r="BN32">
        <v>0</v>
      </c>
      <c r="BO32">
        <v>15.88</v>
      </c>
      <c r="BP32">
        <v>4.3099999999999996</v>
      </c>
      <c r="BQ32">
        <v>0</v>
      </c>
      <c r="BR32">
        <v>4.3600000000000003</v>
      </c>
      <c r="BS32">
        <v>0.2</v>
      </c>
      <c r="BT32">
        <v>0</v>
      </c>
      <c r="BU32">
        <v>0</v>
      </c>
      <c r="BV32">
        <v>0</v>
      </c>
      <c r="BW32">
        <f t="shared" si="2"/>
        <v>58.400000000000006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212.57730000000001</v>
      </c>
      <c r="L33">
        <v>400.97239999999999</v>
      </c>
      <c r="M33">
        <v>92</v>
      </c>
      <c r="N33">
        <v>118.125</v>
      </c>
      <c r="O33">
        <v>123.66562500000001</v>
      </c>
      <c r="P33">
        <v>125.25</v>
      </c>
      <c r="Q33">
        <v>0</v>
      </c>
      <c r="R33">
        <v>34.622999999999998</v>
      </c>
      <c r="S33">
        <v>21.687000000000001</v>
      </c>
      <c r="T33">
        <v>0</v>
      </c>
      <c r="U33">
        <v>279.18</v>
      </c>
      <c r="V33">
        <v>20.73</v>
      </c>
      <c r="W33">
        <v>46.399079999999998</v>
      </c>
      <c r="X33">
        <v>147.515625</v>
      </c>
      <c r="Y33">
        <v>0</v>
      </c>
      <c r="Z33">
        <v>6.5537999999999998</v>
      </c>
      <c r="AA33">
        <v>5.1349999999999998</v>
      </c>
      <c r="AB33">
        <v>26.34008</v>
      </c>
      <c r="AC33">
        <v>19.35568</v>
      </c>
      <c r="AD33">
        <v>27.3447</v>
      </c>
      <c r="AE33">
        <v>48.112499999999997</v>
      </c>
      <c r="AF33">
        <v>8.8740000000000006</v>
      </c>
      <c r="AG33">
        <v>38.8752</v>
      </c>
      <c r="AH33">
        <v>46.781799999999997</v>
      </c>
      <c r="AI33">
        <v>14.003</v>
      </c>
      <c r="AJ33">
        <v>0</v>
      </c>
      <c r="AK33">
        <v>50.76</v>
      </c>
      <c r="AL33">
        <v>23.24</v>
      </c>
      <c r="AM33">
        <v>10.557359999999999</v>
      </c>
      <c r="AN33">
        <v>0.65042</v>
      </c>
      <c r="AO33">
        <v>28.518000000000001</v>
      </c>
      <c r="AP33">
        <v>11.529</v>
      </c>
      <c r="AQ33">
        <v>46.683</v>
      </c>
      <c r="AR33">
        <v>11.04</v>
      </c>
      <c r="AS33">
        <v>10.7616</v>
      </c>
      <c r="AT33">
        <v>11.536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58.34</v>
      </c>
      <c r="BA33">
        <f t="shared" si="1"/>
        <v>2127.7161699999997</v>
      </c>
      <c r="BB33">
        <v>30</v>
      </c>
      <c r="BD33">
        <v>0</v>
      </c>
      <c r="BE33">
        <v>8.39</v>
      </c>
      <c r="BF33">
        <v>2.2599999999999998</v>
      </c>
      <c r="BG33">
        <v>0</v>
      </c>
      <c r="BH33">
        <v>6.71</v>
      </c>
      <c r="BI33">
        <v>7.88</v>
      </c>
      <c r="BJ33">
        <v>4.0999999999999996</v>
      </c>
      <c r="BK33">
        <v>3.25</v>
      </c>
      <c r="BL33">
        <v>1</v>
      </c>
      <c r="BM33">
        <v>0</v>
      </c>
      <c r="BN33">
        <v>0</v>
      </c>
      <c r="BO33">
        <v>15.88</v>
      </c>
      <c r="BP33">
        <v>4.3099999999999996</v>
      </c>
      <c r="BQ33">
        <v>0</v>
      </c>
      <c r="BR33">
        <v>4.3600000000000003</v>
      </c>
      <c r="BS33">
        <v>0.2</v>
      </c>
      <c r="BT33">
        <v>0</v>
      </c>
      <c r="BU33">
        <v>0</v>
      </c>
      <c r="BV33">
        <v>0</v>
      </c>
      <c r="BW33">
        <f t="shared" si="2"/>
        <v>58.34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212.57730000000001</v>
      </c>
      <c r="L34">
        <v>400.97239999999999</v>
      </c>
      <c r="M34">
        <v>92</v>
      </c>
      <c r="N34">
        <v>118.125</v>
      </c>
      <c r="O34">
        <v>123.66562500000001</v>
      </c>
      <c r="P34">
        <v>125.25</v>
      </c>
      <c r="Q34">
        <v>0</v>
      </c>
      <c r="R34">
        <v>34.622999999999998</v>
      </c>
      <c r="S34">
        <v>21.687000000000001</v>
      </c>
      <c r="T34">
        <v>0</v>
      </c>
      <c r="U34">
        <v>279.18</v>
      </c>
      <c r="V34">
        <v>20.73</v>
      </c>
      <c r="W34">
        <v>46.399079999999998</v>
      </c>
      <c r="X34">
        <v>147.515625</v>
      </c>
      <c r="Y34">
        <v>0</v>
      </c>
      <c r="Z34">
        <v>6.5537999999999998</v>
      </c>
      <c r="AA34">
        <v>0</v>
      </c>
      <c r="AB34">
        <v>26.34008</v>
      </c>
      <c r="AC34">
        <v>19.35568</v>
      </c>
      <c r="AD34">
        <v>27.3447</v>
      </c>
      <c r="AE34">
        <v>48.112499999999997</v>
      </c>
      <c r="AF34">
        <v>8.8740000000000006</v>
      </c>
      <c r="AG34">
        <v>38.8752</v>
      </c>
      <c r="AH34">
        <v>46.781799999999997</v>
      </c>
      <c r="AI34">
        <v>14.003</v>
      </c>
      <c r="AJ34">
        <v>0</v>
      </c>
      <c r="AK34">
        <v>50.76</v>
      </c>
      <c r="AL34">
        <v>23.24</v>
      </c>
      <c r="AM34">
        <v>5.2786799999999996</v>
      </c>
      <c r="AN34">
        <v>0.65042</v>
      </c>
      <c r="AO34">
        <v>28.518000000000001</v>
      </c>
      <c r="AP34">
        <v>11.529</v>
      </c>
      <c r="AQ34">
        <v>46.683</v>
      </c>
      <c r="AR34">
        <v>11.04</v>
      </c>
      <c r="AS34">
        <v>10.7616</v>
      </c>
      <c r="AT34">
        <v>11.536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58.34</v>
      </c>
      <c r="BA34">
        <f t="shared" si="1"/>
        <v>2117.3024899999996</v>
      </c>
      <c r="BB34">
        <v>31</v>
      </c>
      <c r="BD34">
        <v>0</v>
      </c>
      <c r="BE34">
        <v>8.39</v>
      </c>
      <c r="BF34">
        <v>2.2599999999999998</v>
      </c>
      <c r="BG34">
        <v>0</v>
      </c>
      <c r="BH34">
        <v>6.71</v>
      </c>
      <c r="BI34">
        <v>7.88</v>
      </c>
      <c r="BJ34">
        <v>4.0999999999999996</v>
      </c>
      <c r="BK34">
        <v>3.25</v>
      </c>
      <c r="BL34">
        <v>1</v>
      </c>
      <c r="BM34">
        <v>0</v>
      </c>
      <c r="BN34">
        <v>0</v>
      </c>
      <c r="BO34">
        <v>15.88</v>
      </c>
      <c r="BP34">
        <v>4.3099999999999996</v>
      </c>
      <c r="BQ34">
        <v>0</v>
      </c>
      <c r="BR34">
        <v>4.3600000000000003</v>
      </c>
      <c r="BS34">
        <v>0.2</v>
      </c>
      <c r="BT34">
        <v>0</v>
      </c>
      <c r="BU34">
        <v>0</v>
      </c>
      <c r="BV34">
        <v>0</v>
      </c>
      <c r="BW34">
        <f t="shared" si="2"/>
        <v>58.34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185.78540000000001</v>
      </c>
      <c r="L35">
        <v>343.63922400000001</v>
      </c>
      <c r="M35">
        <v>92</v>
      </c>
      <c r="N35">
        <v>118.125</v>
      </c>
      <c r="O35">
        <v>123.66562500000001</v>
      </c>
      <c r="P35">
        <v>125.25</v>
      </c>
      <c r="Q35">
        <v>0</v>
      </c>
      <c r="R35">
        <v>34.622999999999998</v>
      </c>
      <c r="S35">
        <v>21.687000000000001</v>
      </c>
      <c r="T35">
        <v>0</v>
      </c>
      <c r="U35">
        <v>279.18</v>
      </c>
      <c r="V35">
        <v>20.73</v>
      </c>
      <c r="W35">
        <v>46.399079999999998</v>
      </c>
      <c r="X35">
        <v>147.515625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27.3447</v>
      </c>
      <c r="AE35">
        <v>48.112499999999997</v>
      </c>
      <c r="AF35">
        <v>8.8740000000000006</v>
      </c>
      <c r="AG35">
        <v>38.8752</v>
      </c>
      <c r="AH35">
        <v>46.781799999999997</v>
      </c>
      <c r="AI35">
        <v>3.1825000000000001</v>
      </c>
      <c r="AJ35">
        <v>0</v>
      </c>
      <c r="AK35">
        <v>50.76</v>
      </c>
      <c r="AL35">
        <v>23.24</v>
      </c>
      <c r="AM35">
        <v>0</v>
      </c>
      <c r="AN35">
        <v>0.65042</v>
      </c>
      <c r="AO35">
        <v>25.577999999999999</v>
      </c>
      <c r="AP35">
        <v>11.529</v>
      </c>
      <c r="AQ35">
        <v>31.122</v>
      </c>
      <c r="AR35">
        <v>11.04</v>
      </c>
      <c r="AS35">
        <v>10.7616</v>
      </c>
      <c r="AT35">
        <v>11.536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58.710000000000008</v>
      </c>
      <c r="BA35">
        <f t="shared" si="1"/>
        <v>1998.9472339999998</v>
      </c>
      <c r="BB35">
        <v>32</v>
      </c>
      <c r="BD35">
        <v>0</v>
      </c>
      <c r="BE35">
        <v>8.39</v>
      </c>
      <c r="BF35">
        <v>2.3199999999999998</v>
      </c>
      <c r="BG35">
        <v>0</v>
      </c>
      <c r="BH35">
        <v>6.71</v>
      </c>
      <c r="BI35">
        <v>7.88</v>
      </c>
      <c r="BJ35">
        <v>4.0999999999999996</v>
      </c>
      <c r="BK35">
        <v>3.56</v>
      </c>
      <c r="BL35">
        <v>1</v>
      </c>
      <c r="BM35">
        <v>0</v>
      </c>
      <c r="BN35">
        <v>0</v>
      </c>
      <c r="BO35">
        <v>15.88</v>
      </c>
      <c r="BP35">
        <v>4.3099999999999996</v>
      </c>
      <c r="BQ35">
        <v>0</v>
      </c>
      <c r="BR35">
        <v>4.3600000000000003</v>
      </c>
      <c r="BS35">
        <v>0.2</v>
      </c>
      <c r="BT35">
        <v>0</v>
      </c>
      <c r="BU35">
        <v>0</v>
      </c>
      <c r="BV35">
        <v>0</v>
      </c>
      <c r="BW35">
        <f t="shared" si="2"/>
        <v>58.710000000000008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185.78540000000001</v>
      </c>
      <c r="L36">
        <v>343.63922400000001</v>
      </c>
      <c r="M36">
        <v>92</v>
      </c>
      <c r="N36">
        <v>118.125</v>
      </c>
      <c r="O36">
        <v>123.66562500000001</v>
      </c>
      <c r="P36">
        <v>125.25</v>
      </c>
      <c r="Q36">
        <v>0</v>
      </c>
      <c r="R36">
        <v>34.622999999999998</v>
      </c>
      <c r="S36">
        <v>21.687000000000001</v>
      </c>
      <c r="T36">
        <v>0</v>
      </c>
      <c r="U36">
        <v>279.18</v>
      </c>
      <c r="V36">
        <v>20.73</v>
      </c>
      <c r="W36">
        <v>46.399079999999998</v>
      </c>
      <c r="X36">
        <v>147.515625</v>
      </c>
      <c r="Y36">
        <v>0</v>
      </c>
      <c r="Z36">
        <v>6.5537999999999998</v>
      </c>
      <c r="AA36">
        <v>0</v>
      </c>
      <c r="AB36">
        <v>26.34008</v>
      </c>
      <c r="AC36">
        <v>19.35568</v>
      </c>
      <c r="AD36">
        <v>27.3447</v>
      </c>
      <c r="AE36">
        <v>48.112499999999997</v>
      </c>
      <c r="AF36">
        <v>8.8740000000000006</v>
      </c>
      <c r="AG36">
        <v>38.8752</v>
      </c>
      <c r="AH36">
        <v>46.781799999999997</v>
      </c>
      <c r="AI36">
        <v>3.1825000000000001</v>
      </c>
      <c r="AJ36">
        <v>0</v>
      </c>
      <c r="AK36">
        <v>50.76</v>
      </c>
      <c r="AL36">
        <v>23.24</v>
      </c>
      <c r="AM36">
        <v>0</v>
      </c>
      <c r="AN36">
        <v>0.65042</v>
      </c>
      <c r="AO36">
        <v>25.577999999999999</v>
      </c>
      <c r="AP36">
        <v>11.529</v>
      </c>
      <c r="AQ36">
        <v>15.561</v>
      </c>
      <c r="AR36">
        <v>11.04</v>
      </c>
      <c r="AS36">
        <v>10.7616</v>
      </c>
      <c r="AT36">
        <v>11.536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58.710000000000008</v>
      </c>
      <c r="BA36">
        <f t="shared" si="1"/>
        <v>1983.3862339999996</v>
      </c>
      <c r="BB36">
        <v>33</v>
      </c>
      <c r="BD36">
        <v>0</v>
      </c>
      <c r="BE36">
        <v>8.39</v>
      </c>
      <c r="BF36">
        <v>2.3199999999999998</v>
      </c>
      <c r="BG36">
        <v>0</v>
      </c>
      <c r="BH36">
        <v>6.71</v>
      </c>
      <c r="BI36">
        <v>7.88</v>
      </c>
      <c r="BJ36">
        <v>4.0999999999999996</v>
      </c>
      <c r="BK36">
        <v>3.56</v>
      </c>
      <c r="BL36">
        <v>1</v>
      </c>
      <c r="BM36">
        <v>0</v>
      </c>
      <c r="BN36">
        <v>0</v>
      </c>
      <c r="BO36">
        <v>15.88</v>
      </c>
      <c r="BP36">
        <v>4.3099999999999996</v>
      </c>
      <c r="BQ36">
        <v>0</v>
      </c>
      <c r="BR36">
        <v>4.3600000000000003</v>
      </c>
      <c r="BS36">
        <v>0.2</v>
      </c>
      <c r="BT36">
        <v>0</v>
      </c>
      <c r="BU36">
        <v>0</v>
      </c>
      <c r="BV36">
        <v>0</v>
      </c>
      <c r="BW36">
        <f t="shared" si="2"/>
        <v>58.710000000000008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185.78540000000001</v>
      </c>
      <c r="L37">
        <v>343.63922400000001</v>
      </c>
      <c r="M37">
        <v>92</v>
      </c>
      <c r="N37">
        <v>118.125</v>
      </c>
      <c r="O37">
        <v>123.66562500000001</v>
      </c>
      <c r="P37">
        <v>125.25</v>
      </c>
      <c r="Q37">
        <v>0</v>
      </c>
      <c r="R37">
        <v>34.622999999999998</v>
      </c>
      <c r="S37">
        <v>21.687000000000001</v>
      </c>
      <c r="T37">
        <v>0</v>
      </c>
      <c r="U37">
        <v>279.18</v>
      </c>
      <c r="V37">
        <v>20.73</v>
      </c>
      <c r="W37">
        <v>46.399079999999998</v>
      </c>
      <c r="X37">
        <v>147.515625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27.3447</v>
      </c>
      <c r="AE37">
        <v>48.112499999999997</v>
      </c>
      <c r="AF37">
        <v>8.8740000000000006</v>
      </c>
      <c r="AG37">
        <v>38.8752</v>
      </c>
      <c r="AH37">
        <v>46.781799999999997</v>
      </c>
      <c r="AI37">
        <v>0</v>
      </c>
      <c r="AJ37">
        <v>0</v>
      </c>
      <c r="AK37">
        <v>50.76</v>
      </c>
      <c r="AL37">
        <v>23.24</v>
      </c>
      <c r="AM37">
        <v>0</v>
      </c>
      <c r="AN37">
        <v>0.65042</v>
      </c>
      <c r="AO37">
        <v>25.577999999999999</v>
      </c>
      <c r="AP37">
        <v>11.529</v>
      </c>
      <c r="AQ37">
        <v>0</v>
      </c>
      <c r="AR37">
        <v>52.991999999999997</v>
      </c>
      <c r="AS37">
        <v>10.7616</v>
      </c>
      <c r="AT37">
        <v>11.536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58.730000000000004</v>
      </c>
      <c r="BA37">
        <f t="shared" si="1"/>
        <v>2006.6147339999998</v>
      </c>
      <c r="BB37">
        <v>34</v>
      </c>
      <c r="BD37">
        <v>0</v>
      </c>
      <c r="BE37">
        <v>8.39</v>
      </c>
      <c r="BF37">
        <v>2.3199999999999998</v>
      </c>
      <c r="BG37">
        <v>0</v>
      </c>
      <c r="BH37">
        <v>6.71</v>
      </c>
      <c r="BI37">
        <v>7.88</v>
      </c>
      <c r="BJ37">
        <v>4.0999999999999996</v>
      </c>
      <c r="BK37">
        <v>3.56</v>
      </c>
      <c r="BL37">
        <v>1</v>
      </c>
      <c r="BM37">
        <v>0</v>
      </c>
      <c r="BN37">
        <v>0</v>
      </c>
      <c r="BO37">
        <v>15.88</v>
      </c>
      <c r="BP37">
        <v>4.3099999999999996</v>
      </c>
      <c r="BQ37">
        <v>0</v>
      </c>
      <c r="BR37">
        <v>4.3600000000000003</v>
      </c>
      <c r="BS37">
        <v>0.22</v>
      </c>
      <c r="BT37">
        <v>0</v>
      </c>
      <c r="BU37">
        <v>0</v>
      </c>
      <c r="BV37">
        <v>0</v>
      </c>
      <c r="BW37">
        <f t="shared" si="2"/>
        <v>58.730000000000004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185.78540000000001</v>
      </c>
      <c r="L38">
        <v>343.63922400000001</v>
      </c>
      <c r="M38">
        <v>92</v>
      </c>
      <c r="N38">
        <v>118.125</v>
      </c>
      <c r="O38">
        <v>123.66562500000001</v>
      </c>
      <c r="P38">
        <v>125.25</v>
      </c>
      <c r="Q38">
        <v>0</v>
      </c>
      <c r="R38">
        <v>34.622999999999998</v>
      </c>
      <c r="S38">
        <v>21.687000000000001</v>
      </c>
      <c r="T38">
        <v>0</v>
      </c>
      <c r="U38">
        <v>279.18</v>
      </c>
      <c r="V38">
        <v>20.73</v>
      </c>
      <c r="W38">
        <v>46.399079999999998</v>
      </c>
      <c r="X38">
        <v>147.515625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27.3447</v>
      </c>
      <c r="AE38">
        <v>48.112499999999997</v>
      </c>
      <c r="AF38">
        <v>8.8740000000000006</v>
      </c>
      <c r="AG38">
        <v>38.8752</v>
      </c>
      <c r="AH38">
        <v>46.781799999999997</v>
      </c>
      <c r="AI38">
        <v>0</v>
      </c>
      <c r="AJ38">
        <v>0</v>
      </c>
      <c r="AK38">
        <v>50.76</v>
      </c>
      <c r="AL38">
        <v>23.24</v>
      </c>
      <c r="AM38">
        <v>0</v>
      </c>
      <c r="AN38">
        <v>0.65042</v>
      </c>
      <c r="AO38">
        <v>25.577999999999999</v>
      </c>
      <c r="AP38">
        <v>11.529</v>
      </c>
      <c r="AQ38">
        <v>0</v>
      </c>
      <c r="AR38">
        <v>52.991999999999997</v>
      </c>
      <c r="AS38">
        <v>10.7616</v>
      </c>
      <c r="AT38">
        <v>11.536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58.750000000000007</v>
      </c>
      <c r="BA38">
        <f t="shared" si="1"/>
        <v>2006.6347339999998</v>
      </c>
      <c r="BB38">
        <v>35</v>
      </c>
      <c r="BD38">
        <v>0</v>
      </c>
      <c r="BE38">
        <v>8.39</v>
      </c>
      <c r="BF38">
        <v>2.3199999999999998</v>
      </c>
      <c r="BG38">
        <v>0</v>
      </c>
      <c r="BH38">
        <v>6.71</v>
      </c>
      <c r="BI38">
        <v>7.88</v>
      </c>
      <c r="BJ38">
        <v>4.0999999999999996</v>
      </c>
      <c r="BK38">
        <v>3.56</v>
      </c>
      <c r="BL38">
        <v>1</v>
      </c>
      <c r="BM38">
        <v>0</v>
      </c>
      <c r="BN38">
        <v>0</v>
      </c>
      <c r="BO38">
        <v>15.88</v>
      </c>
      <c r="BP38">
        <v>4.3099999999999996</v>
      </c>
      <c r="BQ38">
        <v>0</v>
      </c>
      <c r="BR38">
        <v>4.3600000000000003</v>
      </c>
      <c r="BS38">
        <v>0.24</v>
      </c>
      <c r="BT38">
        <v>0</v>
      </c>
      <c r="BU38">
        <v>0</v>
      </c>
      <c r="BV38">
        <v>0</v>
      </c>
      <c r="BW38">
        <f t="shared" si="2"/>
        <v>58.750000000000007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185.78540000000001</v>
      </c>
      <c r="L39">
        <v>343.63922400000001</v>
      </c>
      <c r="M39">
        <v>92</v>
      </c>
      <c r="N39">
        <v>118.125</v>
      </c>
      <c r="O39">
        <v>123.66562500000001</v>
      </c>
      <c r="P39">
        <v>125.25</v>
      </c>
      <c r="Q39">
        <v>0</v>
      </c>
      <c r="R39">
        <v>34.622999999999998</v>
      </c>
      <c r="S39">
        <v>21.687000000000001</v>
      </c>
      <c r="T39">
        <v>0</v>
      </c>
      <c r="U39">
        <v>279.18</v>
      </c>
      <c r="V39">
        <v>20.73</v>
      </c>
      <c r="W39">
        <v>46.399079999999998</v>
      </c>
      <c r="X39">
        <v>147.515625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27.3447</v>
      </c>
      <c r="AE39">
        <v>48.112499999999997</v>
      </c>
      <c r="AF39">
        <v>8.8740000000000006</v>
      </c>
      <c r="AG39">
        <v>38.8752</v>
      </c>
      <c r="AH39">
        <v>46.781799999999997</v>
      </c>
      <c r="AI39">
        <v>0</v>
      </c>
      <c r="AJ39">
        <v>0</v>
      </c>
      <c r="AK39">
        <v>50.76</v>
      </c>
      <c r="AL39">
        <v>23.24</v>
      </c>
      <c r="AM39">
        <v>0</v>
      </c>
      <c r="AN39">
        <v>0.65042</v>
      </c>
      <c r="AO39">
        <v>24.99</v>
      </c>
      <c r="AP39">
        <v>11.529</v>
      </c>
      <c r="AQ39">
        <v>0</v>
      </c>
      <c r="AR39">
        <v>11.04</v>
      </c>
      <c r="AS39">
        <v>10.7616</v>
      </c>
      <c r="AT39">
        <v>11.536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58.780000000000008</v>
      </c>
      <c r="BA39">
        <f t="shared" si="1"/>
        <v>1964.1247339999998</v>
      </c>
      <c r="BB39">
        <v>36</v>
      </c>
      <c r="BD39">
        <v>0</v>
      </c>
      <c r="BE39">
        <v>8.39</v>
      </c>
      <c r="BF39">
        <v>2.3199999999999998</v>
      </c>
      <c r="BG39">
        <v>0</v>
      </c>
      <c r="BH39">
        <v>6.71</v>
      </c>
      <c r="BI39">
        <v>7.88</v>
      </c>
      <c r="BJ39">
        <v>4.0999999999999996</v>
      </c>
      <c r="BK39">
        <v>3.56</v>
      </c>
      <c r="BL39">
        <v>1</v>
      </c>
      <c r="BM39">
        <v>0</v>
      </c>
      <c r="BN39">
        <v>0</v>
      </c>
      <c r="BO39">
        <v>15.88</v>
      </c>
      <c r="BP39">
        <v>4.3099999999999996</v>
      </c>
      <c r="BQ39">
        <v>0</v>
      </c>
      <c r="BR39">
        <v>4.3600000000000003</v>
      </c>
      <c r="BS39">
        <v>0.27</v>
      </c>
      <c r="BT39">
        <v>0</v>
      </c>
      <c r="BU39">
        <v>0</v>
      </c>
      <c r="BV39">
        <v>0</v>
      </c>
      <c r="BW39">
        <f t="shared" si="2"/>
        <v>58.780000000000008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188.73820000000001</v>
      </c>
      <c r="L40">
        <v>362.87</v>
      </c>
      <c r="M40">
        <v>92</v>
      </c>
      <c r="N40">
        <v>118.125</v>
      </c>
      <c r="O40">
        <v>123.66562500000001</v>
      </c>
      <c r="P40">
        <v>125.25</v>
      </c>
      <c r="Q40">
        <v>0</v>
      </c>
      <c r="R40">
        <v>34.622999999999998</v>
      </c>
      <c r="S40">
        <v>21.687000000000001</v>
      </c>
      <c r="T40">
        <v>0</v>
      </c>
      <c r="U40">
        <v>279.18</v>
      </c>
      <c r="V40">
        <v>20.73</v>
      </c>
      <c r="W40">
        <v>46.399079999999998</v>
      </c>
      <c r="X40">
        <v>147.515625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27.3447</v>
      </c>
      <c r="AE40">
        <v>48.112499999999997</v>
      </c>
      <c r="AF40">
        <v>8.8740000000000006</v>
      </c>
      <c r="AG40">
        <v>38.8752</v>
      </c>
      <c r="AH40">
        <v>46.781799999999997</v>
      </c>
      <c r="AI40">
        <v>0</v>
      </c>
      <c r="AJ40">
        <v>0</v>
      </c>
      <c r="AK40">
        <v>50.76</v>
      </c>
      <c r="AL40">
        <v>23.24</v>
      </c>
      <c r="AM40">
        <v>0</v>
      </c>
      <c r="AN40">
        <v>0.65042</v>
      </c>
      <c r="AO40">
        <v>24.99</v>
      </c>
      <c r="AP40">
        <v>11.529</v>
      </c>
      <c r="AQ40">
        <v>0</v>
      </c>
      <c r="AR40">
        <v>11.04</v>
      </c>
      <c r="AS40">
        <v>10.7616</v>
      </c>
      <c r="AT40">
        <v>11.536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58.780000000000008</v>
      </c>
      <c r="BA40">
        <f t="shared" si="1"/>
        <v>1986.3083099999997</v>
      </c>
      <c r="BB40">
        <v>37</v>
      </c>
      <c r="BD40">
        <v>0</v>
      </c>
      <c r="BE40">
        <v>8.39</v>
      </c>
      <c r="BF40">
        <v>2.3199999999999998</v>
      </c>
      <c r="BG40">
        <v>0</v>
      </c>
      <c r="BH40">
        <v>6.71</v>
      </c>
      <c r="BI40">
        <v>7.88</v>
      </c>
      <c r="BJ40">
        <v>4.0999999999999996</v>
      </c>
      <c r="BK40">
        <v>3.56</v>
      </c>
      <c r="BL40">
        <v>1</v>
      </c>
      <c r="BM40">
        <v>0</v>
      </c>
      <c r="BN40">
        <v>0</v>
      </c>
      <c r="BO40">
        <v>15.88</v>
      </c>
      <c r="BP40">
        <v>4.3099999999999996</v>
      </c>
      <c r="BQ40">
        <v>0</v>
      </c>
      <c r="BR40">
        <v>4.3600000000000003</v>
      </c>
      <c r="BS40">
        <v>0.27</v>
      </c>
      <c r="BT40">
        <v>0</v>
      </c>
      <c r="BU40">
        <v>0</v>
      </c>
      <c r="BV40">
        <v>0</v>
      </c>
      <c r="BW40">
        <f t="shared" si="2"/>
        <v>58.780000000000008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188.73820000000001</v>
      </c>
      <c r="L41">
        <v>422.87</v>
      </c>
      <c r="M41">
        <v>92</v>
      </c>
      <c r="N41">
        <v>118.125</v>
      </c>
      <c r="O41">
        <v>123.66562500000001</v>
      </c>
      <c r="P41">
        <v>125.25</v>
      </c>
      <c r="Q41">
        <v>0</v>
      </c>
      <c r="R41">
        <v>34.622999999999998</v>
      </c>
      <c r="S41">
        <v>21.687000000000001</v>
      </c>
      <c r="T41">
        <v>0</v>
      </c>
      <c r="U41">
        <v>279.18</v>
      </c>
      <c r="V41">
        <v>20.73</v>
      </c>
      <c r="W41">
        <v>46.399079999999998</v>
      </c>
      <c r="X41">
        <v>147.515625</v>
      </c>
      <c r="Y41">
        <v>0</v>
      </c>
      <c r="Z41">
        <v>6.5537999999999998</v>
      </c>
      <c r="AA41">
        <v>0</v>
      </c>
      <c r="AB41">
        <v>13.17004</v>
      </c>
      <c r="AC41">
        <v>9.6778399999999998</v>
      </c>
      <c r="AD41">
        <v>27.3447</v>
      </c>
      <c r="AE41">
        <v>48.112499999999997</v>
      </c>
      <c r="AF41">
        <v>8.8740000000000006</v>
      </c>
      <c r="AG41">
        <v>38.8752</v>
      </c>
      <c r="AH41">
        <v>46.781799999999997</v>
      </c>
      <c r="AI41">
        <v>0</v>
      </c>
      <c r="AJ41">
        <v>0</v>
      </c>
      <c r="AK41">
        <v>50.76</v>
      </c>
      <c r="AL41">
        <v>23.24</v>
      </c>
      <c r="AM41">
        <v>0</v>
      </c>
      <c r="AN41">
        <v>0.65042</v>
      </c>
      <c r="AO41">
        <v>24.99</v>
      </c>
      <c r="AP41">
        <v>11.529</v>
      </c>
      <c r="AQ41">
        <v>0</v>
      </c>
      <c r="AR41">
        <v>11.04</v>
      </c>
      <c r="AS41">
        <v>10.7616</v>
      </c>
      <c r="AT41">
        <v>11.536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58.800000000000004</v>
      </c>
      <c r="BA41">
        <f t="shared" si="1"/>
        <v>2023.4804299999998</v>
      </c>
      <c r="BB41">
        <v>38</v>
      </c>
      <c r="BD41">
        <v>0</v>
      </c>
      <c r="BE41">
        <v>8.39</v>
      </c>
      <c r="BF41">
        <v>2.3199999999999998</v>
      </c>
      <c r="BG41">
        <v>0</v>
      </c>
      <c r="BH41">
        <v>6.71</v>
      </c>
      <c r="BI41">
        <v>7.88</v>
      </c>
      <c r="BJ41">
        <v>4.0999999999999996</v>
      </c>
      <c r="BK41">
        <v>3.56</v>
      </c>
      <c r="BL41">
        <v>1</v>
      </c>
      <c r="BM41">
        <v>0</v>
      </c>
      <c r="BN41">
        <v>0</v>
      </c>
      <c r="BO41">
        <v>15.88</v>
      </c>
      <c r="BP41">
        <v>4.3099999999999996</v>
      </c>
      <c r="BQ41">
        <v>0</v>
      </c>
      <c r="BR41">
        <v>4.3600000000000003</v>
      </c>
      <c r="BS41">
        <v>0.28999999999999998</v>
      </c>
      <c r="BT41">
        <v>0</v>
      </c>
      <c r="BU41">
        <v>0</v>
      </c>
      <c r="BV41">
        <v>0</v>
      </c>
      <c r="BW41">
        <f t="shared" si="2"/>
        <v>58.800000000000004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188.73820000000001</v>
      </c>
      <c r="L42">
        <v>462.87</v>
      </c>
      <c r="M42">
        <v>92</v>
      </c>
      <c r="N42">
        <v>118.125</v>
      </c>
      <c r="O42">
        <v>123.66562500000001</v>
      </c>
      <c r="P42">
        <v>125.25</v>
      </c>
      <c r="Q42">
        <v>0</v>
      </c>
      <c r="R42">
        <v>34.622999999999998</v>
      </c>
      <c r="S42">
        <v>21.687000000000001</v>
      </c>
      <c r="T42">
        <v>0</v>
      </c>
      <c r="U42">
        <v>279.18</v>
      </c>
      <c r="V42">
        <v>20.73</v>
      </c>
      <c r="W42">
        <v>46.399079999999998</v>
      </c>
      <c r="X42">
        <v>147.515625</v>
      </c>
      <c r="Y42">
        <v>0</v>
      </c>
      <c r="Z42">
        <v>6.5537999999999998</v>
      </c>
      <c r="AA42">
        <v>0</v>
      </c>
      <c r="AB42">
        <v>13.17004</v>
      </c>
      <c r="AC42">
        <v>9.6778399999999998</v>
      </c>
      <c r="AD42">
        <v>27.3447</v>
      </c>
      <c r="AE42">
        <v>48.112499999999997</v>
      </c>
      <c r="AF42">
        <v>8.8740000000000006</v>
      </c>
      <c r="AG42">
        <v>38.8752</v>
      </c>
      <c r="AH42">
        <v>46.781799999999997</v>
      </c>
      <c r="AI42">
        <v>0</v>
      </c>
      <c r="AJ42">
        <v>0</v>
      </c>
      <c r="AK42">
        <v>50.76</v>
      </c>
      <c r="AL42">
        <v>23.24</v>
      </c>
      <c r="AM42">
        <v>0</v>
      </c>
      <c r="AN42">
        <v>0.65042</v>
      </c>
      <c r="AO42">
        <v>24.99</v>
      </c>
      <c r="AP42">
        <v>11.529</v>
      </c>
      <c r="AQ42">
        <v>0</v>
      </c>
      <c r="AR42">
        <v>11.04</v>
      </c>
      <c r="AS42">
        <v>10.7616</v>
      </c>
      <c r="AT42">
        <v>11.536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58.830000000000005</v>
      </c>
      <c r="BA42">
        <f t="shared" si="1"/>
        <v>2063.5104299999998</v>
      </c>
      <c r="BB42">
        <v>39</v>
      </c>
      <c r="BD42">
        <v>0</v>
      </c>
      <c r="BE42">
        <v>8.39</v>
      </c>
      <c r="BF42">
        <v>2.3199999999999998</v>
      </c>
      <c r="BG42">
        <v>0</v>
      </c>
      <c r="BH42">
        <v>6.71</v>
      </c>
      <c r="BI42">
        <v>7.88</v>
      </c>
      <c r="BJ42">
        <v>4.0999999999999996</v>
      </c>
      <c r="BK42">
        <v>3.56</v>
      </c>
      <c r="BL42">
        <v>1.03</v>
      </c>
      <c r="BM42">
        <v>0</v>
      </c>
      <c r="BN42">
        <v>0</v>
      </c>
      <c r="BO42">
        <v>15.88</v>
      </c>
      <c r="BP42">
        <v>4.3099999999999996</v>
      </c>
      <c r="BQ42">
        <v>0</v>
      </c>
      <c r="BR42">
        <v>4.3600000000000003</v>
      </c>
      <c r="BS42">
        <v>0.28999999999999998</v>
      </c>
      <c r="BT42">
        <v>0</v>
      </c>
      <c r="BU42">
        <v>0</v>
      </c>
      <c r="BV42">
        <v>0</v>
      </c>
      <c r="BW42">
        <f t="shared" si="2"/>
        <v>58.830000000000005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188.73820000000001</v>
      </c>
      <c r="L43">
        <v>502.87</v>
      </c>
      <c r="M43">
        <v>92</v>
      </c>
      <c r="N43">
        <v>118.125</v>
      </c>
      <c r="O43">
        <v>123.66562500000001</v>
      </c>
      <c r="P43">
        <v>125.25</v>
      </c>
      <c r="Q43">
        <v>0</v>
      </c>
      <c r="R43">
        <v>34.622999999999998</v>
      </c>
      <c r="S43">
        <v>21.687000000000001</v>
      </c>
      <c r="T43">
        <v>0</v>
      </c>
      <c r="U43">
        <v>279.18</v>
      </c>
      <c r="V43">
        <v>20.73</v>
      </c>
      <c r="W43">
        <v>46.399079999999998</v>
      </c>
      <c r="X43">
        <v>147.515625</v>
      </c>
      <c r="Y43">
        <v>0</v>
      </c>
      <c r="Z43">
        <v>6.5537999999999998</v>
      </c>
      <c r="AA43">
        <v>0</v>
      </c>
      <c r="AB43">
        <v>13.17004</v>
      </c>
      <c r="AC43">
        <v>9.6778399999999998</v>
      </c>
      <c r="AD43">
        <v>27.3447</v>
      </c>
      <c r="AE43">
        <v>48.112499999999997</v>
      </c>
      <c r="AF43">
        <v>8.8740000000000006</v>
      </c>
      <c r="AG43">
        <v>38.8752</v>
      </c>
      <c r="AH43">
        <v>60.607999999999997</v>
      </c>
      <c r="AI43">
        <v>0</v>
      </c>
      <c r="AJ43">
        <v>0</v>
      </c>
      <c r="AK43">
        <v>50.76</v>
      </c>
      <c r="AL43">
        <v>23.24</v>
      </c>
      <c r="AM43">
        <v>0</v>
      </c>
      <c r="AN43">
        <v>0.65042</v>
      </c>
      <c r="AO43">
        <v>22.638000000000002</v>
      </c>
      <c r="AP43">
        <v>11.529</v>
      </c>
      <c r="AQ43">
        <v>0</v>
      </c>
      <c r="AR43">
        <v>11.04</v>
      </c>
      <c r="AS43">
        <v>10.7616</v>
      </c>
      <c r="AT43">
        <v>11.536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58.860000000000007</v>
      </c>
      <c r="BA43">
        <f t="shared" si="1"/>
        <v>2115.0146299999997</v>
      </c>
      <c r="BB43">
        <v>40</v>
      </c>
      <c r="BD43">
        <v>0</v>
      </c>
      <c r="BE43">
        <v>8.39</v>
      </c>
      <c r="BF43">
        <v>2.3199999999999998</v>
      </c>
      <c r="BG43">
        <v>0</v>
      </c>
      <c r="BH43">
        <v>6.71</v>
      </c>
      <c r="BI43">
        <v>7.88</v>
      </c>
      <c r="BJ43">
        <v>4.0999999999999996</v>
      </c>
      <c r="BK43">
        <v>3.56</v>
      </c>
      <c r="BL43">
        <v>1.03</v>
      </c>
      <c r="BM43">
        <v>0</v>
      </c>
      <c r="BN43">
        <v>0</v>
      </c>
      <c r="BO43">
        <v>15.88</v>
      </c>
      <c r="BP43">
        <v>4.3099999999999996</v>
      </c>
      <c r="BQ43">
        <v>0</v>
      </c>
      <c r="BR43">
        <v>4.3600000000000003</v>
      </c>
      <c r="BS43">
        <v>0.32</v>
      </c>
      <c r="BT43">
        <v>0</v>
      </c>
      <c r="BU43">
        <v>0</v>
      </c>
      <c r="BV43">
        <v>0</v>
      </c>
      <c r="BW43">
        <f t="shared" si="2"/>
        <v>58.860000000000007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188.73820000000001</v>
      </c>
      <c r="L44">
        <v>522.87</v>
      </c>
      <c r="M44">
        <v>92</v>
      </c>
      <c r="N44">
        <v>118.125</v>
      </c>
      <c r="O44">
        <v>123.66562500000001</v>
      </c>
      <c r="P44">
        <v>125.25</v>
      </c>
      <c r="Q44">
        <v>0</v>
      </c>
      <c r="R44">
        <v>34.622999999999998</v>
      </c>
      <c r="S44">
        <v>21.687000000000001</v>
      </c>
      <c r="T44">
        <v>0</v>
      </c>
      <c r="U44">
        <v>279.18</v>
      </c>
      <c r="V44">
        <v>20.73</v>
      </c>
      <c r="W44">
        <v>46.399079999999998</v>
      </c>
      <c r="X44">
        <v>147.515625</v>
      </c>
      <c r="Y44">
        <v>0</v>
      </c>
      <c r="Z44">
        <v>6.5537999999999998</v>
      </c>
      <c r="AA44">
        <v>0</v>
      </c>
      <c r="AB44">
        <v>13.17004</v>
      </c>
      <c r="AC44">
        <v>9.6778399999999998</v>
      </c>
      <c r="AD44">
        <v>27.3447</v>
      </c>
      <c r="AE44">
        <v>48.112499999999997</v>
      </c>
      <c r="AF44">
        <v>8.8740000000000006</v>
      </c>
      <c r="AG44">
        <v>38.8752</v>
      </c>
      <c r="AH44">
        <v>60.607999999999997</v>
      </c>
      <c r="AI44">
        <v>0</v>
      </c>
      <c r="AJ44">
        <v>0</v>
      </c>
      <c r="AK44">
        <v>50.76</v>
      </c>
      <c r="AL44">
        <v>23.24</v>
      </c>
      <c r="AM44">
        <v>0</v>
      </c>
      <c r="AN44">
        <v>0.65042</v>
      </c>
      <c r="AO44">
        <v>22.638000000000002</v>
      </c>
      <c r="AP44">
        <v>11.529</v>
      </c>
      <c r="AQ44">
        <v>0</v>
      </c>
      <c r="AR44">
        <v>11.04</v>
      </c>
      <c r="AS44">
        <v>10.7616</v>
      </c>
      <c r="AT44">
        <v>11.536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58.95</v>
      </c>
      <c r="BA44">
        <f t="shared" si="1"/>
        <v>2135.1046299999994</v>
      </c>
      <c r="BB44">
        <v>41</v>
      </c>
      <c r="BD44">
        <v>0</v>
      </c>
      <c r="BE44">
        <v>8.39</v>
      </c>
      <c r="BF44">
        <v>2.3199999999999998</v>
      </c>
      <c r="BG44">
        <v>0</v>
      </c>
      <c r="BH44">
        <v>6.71</v>
      </c>
      <c r="BI44">
        <v>7.88</v>
      </c>
      <c r="BJ44">
        <v>4.0999999999999996</v>
      </c>
      <c r="BK44">
        <v>3.62</v>
      </c>
      <c r="BL44">
        <v>1.06</v>
      </c>
      <c r="BM44">
        <v>0</v>
      </c>
      <c r="BN44">
        <v>0</v>
      </c>
      <c r="BO44">
        <v>15.88</v>
      </c>
      <c r="BP44">
        <v>4.3099999999999996</v>
      </c>
      <c r="BQ44">
        <v>0</v>
      </c>
      <c r="BR44">
        <v>4.3600000000000003</v>
      </c>
      <c r="BS44">
        <v>0.32</v>
      </c>
      <c r="BT44">
        <v>0</v>
      </c>
      <c r="BU44">
        <v>0</v>
      </c>
      <c r="BV44">
        <v>0</v>
      </c>
      <c r="BW44">
        <f t="shared" si="2"/>
        <v>58.95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215.5301</v>
      </c>
      <c r="L45">
        <v>589.04769999999996</v>
      </c>
      <c r="M45">
        <v>92</v>
      </c>
      <c r="N45">
        <v>118.125</v>
      </c>
      <c r="O45">
        <v>123.66562500000001</v>
      </c>
      <c r="P45">
        <v>125.25</v>
      </c>
      <c r="Q45">
        <v>0</v>
      </c>
      <c r="R45">
        <v>34.622999999999998</v>
      </c>
      <c r="S45">
        <v>21.687000000000001</v>
      </c>
      <c r="T45">
        <v>0</v>
      </c>
      <c r="U45">
        <v>279.18</v>
      </c>
      <c r="V45">
        <v>20.73</v>
      </c>
      <c r="W45">
        <v>46.399079999999998</v>
      </c>
      <c r="X45">
        <v>147.515625</v>
      </c>
      <c r="Y45">
        <v>0</v>
      </c>
      <c r="Z45">
        <v>6.5537999999999998</v>
      </c>
      <c r="AA45">
        <v>0</v>
      </c>
      <c r="AB45">
        <v>13.17004</v>
      </c>
      <c r="AC45">
        <v>9.6778399999999998</v>
      </c>
      <c r="AD45">
        <v>27.3447</v>
      </c>
      <c r="AE45">
        <v>48.112499999999997</v>
      </c>
      <c r="AF45">
        <v>8.8740000000000006</v>
      </c>
      <c r="AG45">
        <v>38.8752</v>
      </c>
      <c r="AH45">
        <v>60.607999999999997</v>
      </c>
      <c r="AI45">
        <v>0</v>
      </c>
      <c r="AJ45">
        <v>0</v>
      </c>
      <c r="AK45">
        <v>50.76</v>
      </c>
      <c r="AL45">
        <v>23.24</v>
      </c>
      <c r="AM45">
        <v>0</v>
      </c>
      <c r="AN45">
        <v>0.65042</v>
      </c>
      <c r="AO45">
        <v>22.638000000000002</v>
      </c>
      <c r="AP45">
        <v>11.529</v>
      </c>
      <c r="AQ45">
        <v>0</v>
      </c>
      <c r="AR45">
        <v>11.04</v>
      </c>
      <c r="AS45">
        <v>10.7616</v>
      </c>
      <c r="AT45">
        <v>11.536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59.170000000000009</v>
      </c>
      <c r="BA45">
        <f t="shared" si="1"/>
        <v>2228.2942299999995</v>
      </c>
      <c r="BB45">
        <v>42</v>
      </c>
      <c r="BD45">
        <v>0</v>
      </c>
      <c r="BE45">
        <v>8.39</v>
      </c>
      <c r="BF45">
        <v>2.3199999999999998</v>
      </c>
      <c r="BG45">
        <v>0</v>
      </c>
      <c r="BH45">
        <v>6.71</v>
      </c>
      <c r="BI45">
        <v>7.88</v>
      </c>
      <c r="BJ45">
        <v>4.0999999999999996</v>
      </c>
      <c r="BK45">
        <v>3.82</v>
      </c>
      <c r="BL45">
        <v>1.06</v>
      </c>
      <c r="BM45">
        <v>0</v>
      </c>
      <c r="BN45">
        <v>0</v>
      </c>
      <c r="BO45">
        <v>15.88</v>
      </c>
      <c r="BP45">
        <v>4.3099999999999996</v>
      </c>
      <c r="BQ45">
        <v>0</v>
      </c>
      <c r="BR45">
        <v>4.3600000000000003</v>
      </c>
      <c r="BS45">
        <v>0.34</v>
      </c>
      <c r="BT45">
        <v>0</v>
      </c>
      <c r="BU45">
        <v>0</v>
      </c>
      <c r="BV45">
        <v>0</v>
      </c>
      <c r="BW45">
        <f t="shared" si="2"/>
        <v>59.170000000000009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215.5301</v>
      </c>
      <c r="L46">
        <v>589.04769999999996</v>
      </c>
      <c r="M46">
        <v>92</v>
      </c>
      <c r="N46">
        <v>118.125</v>
      </c>
      <c r="O46">
        <v>123.66562500000001</v>
      </c>
      <c r="P46">
        <v>125.25</v>
      </c>
      <c r="Q46">
        <v>0</v>
      </c>
      <c r="R46">
        <v>34.622999999999998</v>
      </c>
      <c r="S46">
        <v>21.687000000000001</v>
      </c>
      <c r="T46">
        <v>0</v>
      </c>
      <c r="U46">
        <v>279.18</v>
      </c>
      <c r="V46">
        <v>20.73</v>
      </c>
      <c r="W46">
        <v>46.399079999999998</v>
      </c>
      <c r="X46">
        <v>147.515625</v>
      </c>
      <c r="Y46">
        <v>0</v>
      </c>
      <c r="Z46">
        <v>6.5537999999999998</v>
      </c>
      <c r="AA46">
        <v>0</v>
      </c>
      <c r="AB46">
        <v>13.17004</v>
      </c>
      <c r="AC46">
        <v>9.6778399999999998</v>
      </c>
      <c r="AD46">
        <v>27.3447</v>
      </c>
      <c r="AE46">
        <v>48.112499999999997</v>
      </c>
      <c r="AF46">
        <v>8.8740000000000006</v>
      </c>
      <c r="AG46">
        <v>38.8752</v>
      </c>
      <c r="AH46">
        <v>60.607999999999997</v>
      </c>
      <c r="AI46">
        <v>0</v>
      </c>
      <c r="AJ46">
        <v>0</v>
      </c>
      <c r="AK46">
        <v>50.76</v>
      </c>
      <c r="AL46">
        <v>23.24</v>
      </c>
      <c r="AM46">
        <v>0</v>
      </c>
      <c r="AN46">
        <v>0.65042</v>
      </c>
      <c r="AO46">
        <v>22.638000000000002</v>
      </c>
      <c r="AP46">
        <v>11.529</v>
      </c>
      <c r="AQ46">
        <v>0</v>
      </c>
      <c r="AR46">
        <v>11.04</v>
      </c>
      <c r="AS46">
        <v>10.7616</v>
      </c>
      <c r="AT46">
        <v>11.536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59.210000000000008</v>
      </c>
      <c r="BA46">
        <f t="shared" si="1"/>
        <v>2228.3342299999995</v>
      </c>
      <c r="BB46">
        <v>43</v>
      </c>
      <c r="BD46">
        <v>0</v>
      </c>
      <c r="BE46">
        <v>8.39</v>
      </c>
      <c r="BF46">
        <v>2.3199999999999998</v>
      </c>
      <c r="BG46">
        <v>0</v>
      </c>
      <c r="BH46">
        <v>6.71</v>
      </c>
      <c r="BI46">
        <v>7.88</v>
      </c>
      <c r="BJ46">
        <v>4.0999999999999996</v>
      </c>
      <c r="BK46">
        <v>3.86</v>
      </c>
      <c r="BL46">
        <v>1.06</v>
      </c>
      <c r="BM46">
        <v>0</v>
      </c>
      <c r="BN46">
        <v>0</v>
      </c>
      <c r="BO46">
        <v>15.88</v>
      </c>
      <c r="BP46">
        <v>4.3099999999999996</v>
      </c>
      <c r="BQ46">
        <v>0</v>
      </c>
      <c r="BR46">
        <v>4.3600000000000003</v>
      </c>
      <c r="BS46">
        <v>0.34</v>
      </c>
      <c r="BT46">
        <v>0</v>
      </c>
      <c r="BU46">
        <v>0</v>
      </c>
      <c r="BV46">
        <v>0</v>
      </c>
      <c r="BW46">
        <f t="shared" si="2"/>
        <v>59.210000000000008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215.5301</v>
      </c>
      <c r="L47">
        <v>589.04769999999996</v>
      </c>
      <c r="M47">
        <v>92</v>
      </c>
      <c r="N47">
        <v>118.125</v>
      </c>
      <c r="O47">
        <v>123.66562500000001</v>
      </c>
      <c r="P47">
        <v>125.25</v>
      </c>
      <c r="Q47">
        <v>0</v>
      </c>
      <c r="R47">
        <v>42.390099999999997</v>
      </c>
      <c r="S47">
        <v>26.3901</v>
      </c>
      <c r="T47">
        <v>0</v>
      </c>
      <c r="U47">
        <v>279.18</v>
      </c>
      <c r="V47">
        <v>20.73</v>
      </c>
      <c r="W47">
        <v>46.399079999999998</v>
      </c>
      <c r="X47">
        <v>147.515625</v>
      </c>
      <c r="Y47">
        <v>0</v>
      </c>
      <c r="Z47">
        <v>6.5537999999999998</v>
      </c>
      <c r="AA47">
        <v>0</v>
      </c>
      <c r="AB47">
        <v>13.17004</v>
      </c>
      <c r="AC47">
        <v>9.6778399999999998</v>
      </c>
      <c r="AD47">
        <v>27.3447</v>
      </c>
      <c r="AE47">
        <v>43.622</v>
      </c>
      <c r="AF47">
        <v>8.8740000000000006</v>
      </c>
      <c r="AG47">
        <v>38.8752</v>
      </c>
      <c r="AH47">
        <v>60.607999999999997</v>
      </c>
      <c r="AI47">
        <v>0</v>
      </c>
      <c r="AJ47">
        <v>0</v>
      </c>
      <c r="AK47">
        <v>50.76</v>
      </c>
      <c r="AL47">
        <v>23.24</v>
      </c>
      <c r="AM47">
        <v>0</v>
      </c>
      <c r="AN47">
        <v>0.65042</v>
      </c>
      <c r="AO47">
        <v>22.638000000000002</v>
      </c>
      <c r="AP47">
        <v>11.529</v>
      </c>
      <c r="AQ47">
        <v>0</v>
      </c>
      <c r="AR47">
        <v>11.04</v>
      </c>
      <c r="AS47">
        <v>10.7616</v>
      </c>
      <c r="AT47">
        <v>11.536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59.199999999999996</v>
      </c>
      <c r="BA47">
        <f t="shared" si="1"/>
        <v>2236.3039299999996</v>
      </c>
      <c r="BB47">
        <v>44</v>
      </c>
      <c r="BD47">
        <v>0</v>
      </c>
      <c r="BE47">
        <v>8.39</v>
      </c>
      <c r="BF47">
        <v>2.3199999999999998</v>
      </c>
      <c r="BG47">
        <v>0</v>
      </c>
      <c r="BH47">
        <v>6.71</v>
      </c>
      <c r="BI47">
        <v>7.88</v>
      </c>
      <c r="BJ47">
        <v>4.0999999999999996</v>
      </c>
      <c r="BK47">
        <v>3.84</v>
      </c>
      <c r="BL47">
        <v>1.04</v>
      </c>
      <c r="BM47">
        <v>0</v>
      </c>
      <c r="BN47">
        <v>0</v>
      </c>
      <c r="BO47">
        <v>15.88</v>
      </c>
      <c r="BP47">
        <v>4.3099999999999996</v>
      </c>
      <c r="BQ47">
        <v>0</v>
      </c>
      <c r="BR47">
        <v>4.3600000000000003</v>
      </c>
      <c r="BS47">
        <v>0.37</v>
      </c>
      <c r="BT47">
        <v>0</v>
      </c>
      <c r="BU47">
        <v>0</v>
      </c>
      <c r="BV47">
        <v>0</v>
      </c>
      <c r="BW47">
        <f t="shared" si="2"/>
        <v>59.199999999999996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215.5301</v>
      </c>
      <c r="L48">
        <v>589.04769999999996</v>
      </c>
      <c r="M48">
        <v>92</v>
      </c>
      <c r="N48">
        <v>118.125</v>
      </c>
      <c r="O48">
        <v>123.66562500000001</v>
      </c>
      <c r="P48">
        <v>125.25</v>
      </c>
      <c r="Q48">
        <v>0</v>
      </c>
      <c r="R48">
        <v>42.390099999999997</v>
      </c>
      <c r="S48">
        <v>26.3901</v>
      </c>
      <c r="T48">
        <v>0</v>
      </c>
      <c r="U48">
        <v>279.18</v>
      </c>
      <c r="V48">
        <v>20.73</v>
      </c>
      <c r="W48">
        <v>46.399079999999998</v>
      </c>
      <c r="X48">
        <v>147.515625</v>
      </c>
      <c r="Y48">
        <v>0</v>
      </c>
      <c r="Z48">
        <v>6.5537999999999998</v>
      </c>
      <c r="AA48">
        <v>0</v>
      </c>
      <c r="AB48">
        <v>13.17004</v>
      </c>
      <c r="AC48">
        <v>9.6778399999999998</v>
      </c>
      <c r="AD48">
        <v>27.3447</v>
      </c>
      <c r="AE48">
        <v>43.622</v>
      </c>
      <c r="AF48">
        <v>8.8740000000000006</v>
      </c>
      <c r="AG48">
        <v>38.8752</v>
      </c>
      <c r="AH48">
        <v>60.607999999999997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0.65042</v>
      </c>
      <c r="AO48">
        <v>22.638000000000002</v>
      </c>
      <c r="AP48">
        <v>11.529</v>
      </c>
      <c r="AQ48">
        <v>0</v>
      </c>
      <c r="AR48">
        <v>11.04</v>
      </c>
      <c r="AS48">
        <v>10.7616</v>
      </c>
      <c r="AT48">
        <v>11.536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59.199999999999996</v>
      </c>
      <c r="BA48">
        <f t="shared" si="1"/>
        <v>2236.3039299999996</v>
      </c>
      <c r="BB48">
        <v>45</v>
      </c>
      <c r="BD48">
        <v>0</v>
      </c>
      <c r="BE48">
        <v>8.39</v>
      </c>
      <c r="BF48">
        <v>2.3199999999999998</v>
      </c>
      <c r="BG48">
        <v>0</v>
      </c>
      <c r="BH48">
        <v>6.71</v>
      </c>
      <c r="BI48">
        <v>7.88</v>
      </c>
      <c r="BJ48">
        <v>4.0999999999999996</v>
      </c>
      <c r="BK48">
        <v>3.84</v>
      </c>
      <c r="BL48">
        <v>1.04</v>
      </c>
      <c r="BM48">
        <v>0</v>
      </c>
      <c r="BN48">
        <v>0</v>
      </c>
      <c r="BO48">
        <v>15.88</v>
      </c>
      <c r="BP48">
        <v>4.3099999999999996</v>
      </c>
      <c r="BQ48">
        <v>0</v>
      </c>
      <c r="BR48">
        <v>4.3600000000000003</v>
      </c>
      <c r="BS48">
        <v>0.37</v>
      </c>
      <c r="BT48">
        <v>0</v>
      </c>
      <c r="BU48">
        <v>0</v>
      </c>
      <c r="BV48">
        <v>0</v>
      </c>
      <c r="BW48">
        <f t="shared" si="2"/>
        <v>59.199999999999996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215.5301</v>
      </c>
      <c r="L49">
        <v>589.04769999999996</v>
      </c>
      <c r="M49">
        <v>92</v>
      </c>
      <c r="N49">
        <v>118.125</v>
      </c>
      <c r="O49">
        <v>123.66562500000001</v>
      </c>
      <c r="P49">
        <v>125.25</v>
      </c>
      <c r="Q49">
        <v>0</v>
      </c>
      <c r="R49">
        <v>42.390099999999997</v>
      </c>
      <c r="S49">
        <v>26.3901</v>
      </c>
      <c r="T49">
        <v>0</v>
      </c>
      <c r="U49">
        <v>279.18</v>
      </c>
      <c r="V49">
        <v>20.73</v>
      </c>
      <c r="W49">
        <v>46.399079999999998</v>
      </c>
      <c r="X49">
        <v>147.515625</v>
      </c>
      <c r="Y49">
        <v>0</v>
      </c>
      <c r="Z49">
        <v>6.5537999999999998</v>
      </c>
      <c r="AA49">
        <v>0</v>
      </c>
      <c r="AB49">
        <v>13.17004</v>
      </c>
      <c r="AC49">
        <v>9.6778399999999998</v>
      </c>
      <c r="AD49">
        <v>27.3447</v>
      </c>
      <c r="AE49">
        <v>43.622</v>
      </c>
      <c r="AF49">
        <v>8.8740000000000006</v>
      </c>
      <c r="AG49">
        <v>38.8752</v>
      </c>
      <c r="AH49">
        <v>60.607999999999997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0.65042</v>
      </c>
      <c r="AO49">
        <v>22.638000000000002</v>
      </c>
      <c r="AP49">
        <v>11.529</v>
      </c>
      <c r="AQ49">
        <v>0</v>
      </c>
      <c r="AR49">
        <v>11.04</v>
      </c>
      <c r="AS49">
        <v>10.7616</v>
      </c>
      <c r="AT49">
        <v>11.536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59.23</v>
      </c>
      <c r="BA49">
        <f t="shared" si="1"/>
        <v>2236.3339299999998</v>
      </c>
      <c r="BB49">
        <v>46</v>
      </c>
      <c r="BD49">
        <v>0</v>
      </c>
      <c r="BE49">
        <v>8.39</v>
      </c>
      <c r="BF49">
        <v>2.3199999999999998</v>
      </c>
      <c r="BG49">
        <v>0</v>
      </c>
      <c r="BH49">
        <v>6.71</v>
      </c>
      <c r="BI49">
        <v>7.88</v>
      </c>
      <c r="BJ49">
        <v>4.0999999999999996</v>
      </c>
      <c r="BK49">
        <v>3.84</v>
      </c>
      <c r="BL49">
        <v>1.04</v>
      </c>
      <c r="BM49">
        <v>0</v>
      </c>
      <c r="BN49">
        <v>0</v>
      </c>
      <c r="BO49">
        <v>15.88</v>
      </c>
      <c r="BP49">
        <v>4.3099999999999996</v>
      </c>
      <c r="BQ49">
        <v>0</v>
      </c>
      <c r="BR49">
        <v>4.3600000000000003</v>
      </c>
      <c r="BS49">
        <v>0.4</v>
      </c>
      <c r="BT49">
        <v>0</v>
      </c>
      <c r="BU49">
        <v>0</v>
      </c>
      <c r="BV49">
        <v>0</v>
      </c>
      <c r="BW49">
        <f t="shared" si="2"/>
        <v>59.23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215.5301</v>
      </c>
      <c r="L50">
        <v>589.04769999999996</v>
      </c>
      <c r="M50">
        <v>92</v>
      </c>
      <c r="N50">
        <v>118.125</v>
      </c>
      <c r="O50">
        <v>123.66562500000001</v>
      </c>
      <c r="P50">
        <v>125.25</v>
      </c>
      <c r="Q50">
        <v>0</v>
      </c>
      <c r="R50">
        <v>42.390099999999997</v>
      </c>
      <c r="S50">
        <v>26.3901</v>
      </c>
      <c r="T50">
        <v>0</v>
      </c>
      <c r="U50">
        <v>279.18</v>
      </c>
      <c r="V50">
        <v>20.73</v>
      </c>
      <c r="W50">
        <v>46.399079999999998</v>
      </c>
      <c r="X50">
        <v>147.515625</v>
      </c>
      <c r="Y50">
        <v>0</v>
      </c>
      <c r="Z50">
        <v>6.5537999999999998</v>
      </c>
      <c r="AA50">
        <v>0</v>
      </c>
      <c r="AB50">
        <v>13.17004</v>
      </c>
      <c r="AC50">
        <v>9.6778399999999998</v>
      </c>
      <c r="AD50">
        <v>27.3447</v>
      </c>
      <c r="AE50">
        <v>43.622</v>
      </c>
      <c r="AF50">
        <v>8.8740000000000006</v>
      </c>
      <c r="AG50">
        <v>38.8752</v>
      </c>
      <c r="AH50">
        <v>60.607999999999997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0.65042</v>
      </c>
      <c r="AO50">
        <v>22.638000000000002</v>
      </c>
      <c r="AP50">
        <v>11.529</v>
      </c>
      <c r="AQ50">
        <v>0</v>
      </c>
      <c r="AR50">
        <v>11.04</v>
      </c>
      <c r="AS50">
        <v>10.7616</v>
      </c>
      <c r="AT50">
        <v>11.536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59.23</v>
      </c>
      <c r="BA50">
        <f t="shared" si="1"/>
        <v>2236.3339299999998</v>
      </c>
      <c r="BB50">
        <v>47</v>
      </c>
      <c r="BD50">
        <v>0</v>
      </c>
      <c r="BE50">
        <v>8.39</v>
      </c>
      <c r="BF50">
        <v>2.3199999999999998</v>
      </c>
      <c r="BG50">
        <v>0</v>
      </c>
      <c r="BH50">
        <v>6.71</v>
      </c>
      <c r="BI50">
        <v>7.88</v>
      </c>
      <c r="BJ50">
        <v>4.0999999999999996</v>
      </c>
      <c r="BK50">
        <v>3.84</v>
      </c>
      <c r="BL50">
        <v>1.04</v>
      </c>
      <c r="BM50">
        <v>0</v>
      </c>
      <c r="BN50">
        <v>0</v>
      </c>
      <c r="BO50">
        <v>15.88</v>
      </c>
      <c r="BP50">
        <v>4.3099999999999996</v>
      </c>
      <c r="BQ50">
        <v>0</v>
      </c>
      <c r="BR50">
        <v>4.3600000000000003</v>
      </c>
      <c r="BS50">
        <v>0.4</v>
      </c>
      <c r="BT50">
        <v>0</v>
      </c>
      <c r="BU50">
        <v>0</v>
      </c>
      <c r="BV50">
        <v>0</v>
      </c>
      <c r="BW50">
        <f t="shared" si="2"/>
        <v>59.23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215.5301</v>
      </c>
      <c r="L51">
        <v>589.04769999999996</v>
      </c>
      <c r="M51">
        <v>92</v>
      </c>
      <c r="N51">
        <v>118.125</v>
      </c>
      <c r="O51">
        <v>123.66562500000001</v>
      </c>
      <c r="P51">
        <v>125.25</v>
      </c>
      <c r="Q51">
        <v>0</v>
      </c>
      <c r="R51">
        <v>42.390099999999997</v>
      </c>
      <c r="S51">
        <v>26.3901</v>
      </c>
      <c r="T51">
        <v>0</v>
      </c>
      <c r="U51">
        <v>279.18</v>
      </c>
      <c r="V51">
        <v>20.73</v>
      </c>
      <c r="W51">
        <v>46.399079999999998</v>
      </c>
      <c r="X51">
        <v>147.515625</v>
      </c>
      <c r="Y51">
        <v>0</v>
      </c>
      <c r="Z51">
        <v>6.5537999999999998</v>
      </c>
      <c r="AA51">
        <v>0</v>
      </c>
      <c r="AB51">
        <v>13.17004</v>
      </c>
      <c r="AC51">
        <v>9.6778399999999998</v>
      </c>
      <c r="AD51">
        <v>27.3447</v>
      </c>
      <c r="AE51">
        <v>48.112499999999997</v>
      </c>
      <c r="AF51">
        <v>8.8740000000000006</v>
      </c>
      <c r="AG51">
        <v>38.8752</v>
      </c>
      <c r="AH51">
        <v>60.607999999999997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0.65042</v>
      </c>
      <c r="AO51">
        <v>22.638000000000002</v>
      </c>
      <c r="AP51">
        <v>11.529</v>
      </c>
      <c r="AQ51">
        <v>0</v>
      </c>
      <c r="AR51">
        <v>11.04</v>
      </c>
      <c r="AS51">
        <v>10.7616</v>
      </c>
      <c r="AT51">
        <v>11.536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60.28</v>
      </c>
      <c r="BA51">
        <f t="shared" si="1"/>
        <v>2241.8744299999998</v>
      </c>
      <c r="BB51">
        <v>48</v>
      </c>
      <c r="BD51">
        <v>0</v>
      </c>
      <c r="BE51">
        <v>8.39</v>
      </c>
      <c r="BF51">
        <v>3.32</v>
      </c>
      <c r="BG51">
        <v>0</v>
      </c>
      <c r="BH51">
        <v>6.71</v>
      </c>
      <c r="BI51">
        <v>7.88</v>
      </c>
      <c r="BJ51">
        <v>4.0999999999999996</v>
      </c>
      <c r="BK51">
        <v>3.89</v>
      </c>
      <c r="BL51">
        <v>1.04</v>
      </c>
      <c r="BM51">
        <v>0</v>
      </c>
      <c r="BN51">
        <v>0</v>
      </c>
      <c r="BO51">
        <v>15.88</v>
      </c>
      <c r="BP51">
        <v>4.3099999999999996</v>
      </c>
      <c r="BQ51">
        <v>0</v>
      </c>
      <c r="BR51">
        <v>4.3600000000000003</v>
      </c>
      <c r="BS51">
        <v>0.4</v>
      </c>
      <c r="BT51">
        <v>0</v>
      </c>
      <c r="BU51">
        <v>0</v>
      </c>
      <c r="BV51">
        <v>0</v>
      </c>
      <c r="BW51">
        <f t="shared" si="2"/>
        <v>60.28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215.5301</v>
      </c>
      <c r="L52">
        <v>589.04769999999996</v>
      </c>
      <c r="M52">
        <v>92</v>
      </c>
      <c r="N52">
        <v>118.125</v>
      </c>
      <c r="O52">
        <v>123.66562500000001</v>
      </c>
      <c r="P52">
        <v>125.25</v>
      </c>
      <c r="Q52">
        <v>0</v>
      </c>
      <c r="R52">
        <v>42.390099999999997</v>
      </c>
      <c r="S52">
        <v>26.3901</v>
      </c>
      <c r="T52">
        <v>0</v>
      </c>
      <c r="U52">
        <v>279.18</v>
      </c>
      <c r="V52">
        <v>20.73</v>
      </c>
      <c r="W52">
        <v>46.399079999999998</v>
      </c>
      <c r="X52">
        <v>147.515625</v>
      </c>
      <c r="Y52">
        <v>0</v>
      </c>
      <c r="Z52">
        <v>6.5537999999999998</v>
      </c>
      <c r="AA52">
        <v>0</v>
      </c>
      <c r="AB52">
        <v>13.17004</v>
      </c>
      <c r="AC52">
        <v>9.6778399999999998</v>
      </c>
      <c r="AD52">
        <v>27.3447</v>
      </c>
      <c r="AE52">
        <v>48.112499999999997</v>
      </c>
      <c r="AF52">
        <v>8.8740000000000006</v>
      </c>
      <c r="AG52">
        <v>38.8752</v>
      </c>
      <c r="AH52">
        <v>60.607999999999997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0.65042</v>
      </c>
      <c r="AO52">
        <v>22.638000000000002</v>
      </c>
      <c r="AP52">
        <v>11.529</v>
      </c>
      <c r="AQ52">
        <v>0</v>
      </c>
      <c r="AR52">
        <v>11.04</v>
      </c>
      <c r="AS52">
        <v>10.7616</v>
      </c>
      <c r="AT52">
        <v>11.536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60.28</v>
      </c>
      <c r="BA52">
        <f t="shared" si="1"/>
        <v>2241.8744299999998</v>
      </c>
      <c r="BB52">
        <v>49</v>
      </c>
      <c r="BD52">
        <v>0</v>
      </c>
      <c r="BE52">
        <v>8.39</v>
      </c>
      <c r="BF52">
        <v>3.32</v>
      </c>
      <c r="BG52">
        <v>0</v>
      </c>
      <c r="BH52">
        <v>6.71</v>
      </c>
      <c r="BI52">
        <v>7.88</v>
      </c>
      <c r="BJ52">
        <v>4.0999999999999996</v>
      </c>
      <c r="BK52">
        <v>3.89</v>
      </c>
      <c r="BL52">
        <v>1.04</v>
      </c>
      <c r="BM52">
        <v>0</v>
      </c>
      <c r="BN52">
        <v>0</v>
      </c>
      <c r="BO52">
        <v>15.88</v>
      </c>
      <c r="BP52">
        <v>4.3099999999999996</v>
      </c>
      <c r="BQ52">
        <v>0</v>
      </c>
      <c r="BR52">
        <v>4.3600000000000003</v>
      </c>
      <c r="BS52">
        <v>0.4</v>
      </c>
      <c r="BT52">
        <v>0</v>
      </c>
      <c r="BU52">
        <v>0</v>
      </c>
      <c r="BV52">
        <v>0</v>
      </c>
      <c r="BW52">
        <f t="shared" si="2"/>
        <v>60.28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215.5301</v>
      </c>
      <c r="L53">
        <v>544.59799999999996</v>
      </c>
      <c r="M53">
        <v>92</v>
      </c>
      <c r="N53">
        <v>118.125</v>
      </c>
      <c r="O53">
        <v>123.66562500000001</v>
      </c>
      <c r="P53">
        <v>125.25</v>
      </c>
      <c r="Q53">
        <v>0</v>
      </c>
      <c r="R53">
        <v>42.390099999999997</v>
      </c>
      <c r="S53">
        <v>26.3901</v>
      </c>
      <c r="T53">
        <v>0</v>
      </c>
      <c r="U53">
        <v>279.18</v>
      </c>
      <c r="V53">
        <v>20.73</v>
      </c>
      <c r="W53">
        <v>46.399079999999998</v>
      </c>
      <c r="X53">
        <v>147.515625</v>
      </c>
      <c r="Y53">
        <v>0</v>
      </c>
      <c r="Z53">
        <v>6.5537999999999998</v>
      </c>
      <c r="AA53">
        <v>0</v>
      </c>
      <c r="AB53">
        <v>13.17004</v>
      </c>
      <c r="AC53">
        <v>9.6778399999999998</v>
      </c>
      <c r="AD53">
        <v>27.3447</v>
      </c>
      <c r="AE53">
        <v>48.112499999999997</v>
      </c>
      <c r="AF53">
        <v>8.8740000000000006</v>
      </c>
      <c r="AG53">
        <v>38.8752</v>
      </c>
      <c r="AH53">
        <v>60.607999999999997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0.65042</v>
      </c>
      <c r="AO53">
        <v>22.638000000000002</v>
      </c>
      <c r="AP53">
        <v>11.529</v>
      </c>
      <c r="AQ53">
        <v>0</v>
      </c>
      <c r="AR53">
        <v>52.991999999999997</v>
      </c>
      <c r="AS53">
        <v>29.5944</v>
      </c>
      <c r="AT53">
        <v>11.536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60.27</v>
      </c>
      <c r="BA53">
        <f t="shared" si="1"/>
        <v>2258.1995299999999</v>
      </c>
      <c r="BB53">
        <v>50</v>
      </c>
      <c r="BD53">
        <v>0</v>
      </c>
      <c r="BE53">
        <v>8.39</v>
      </c>
      <c r="BF53">
        <v>3.32</v>
      </c>
      <c r="BG53">
        <v>0</v>
      </c>
      <c r="BH53">
        <v>6.71</v>
      </c>
      <c r="BI53">
        <v>7.88</v>
      </c>
      <c r="BJ53">
        <v>4.0999999999999996</v>
      </c>
      <c r="BK53">
        <v>3.88</v>
      </c>
      <c r="BL53">
        <v>1.04</v>
      </c>
      <c r="BM53">
        <v>0</v>
      </c>
      <c r="BN53">
        <v>0</v>
      </c>
      <c r="BO53">
        <v>15.88</v>
      </c>
      <c r="BP53">
        <v>4.3099999999999996</v>
      </c>
      <c r="BQ53">
        <v>0</v>
      </c>
      <c r="BR53">
        <v>4.3600000000000003</v>
      </c>
      <c r="BS53">
        <v>0.4</v>
      </c>
      <c r="BT53">
        <v>0</v>
      </c>
      <c r="BU53">
        <v>0</v>
      </c>
      <c r="BV53">
        <v>0</v>
      </c>
      <c r="BW53">
        <f t="shared" si="2"/>
        <v>60.27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215.5301</v>
      </c>
      <c r="L54">
        <v>544.59799999999996</v>
      </c>
      <c r="M54">
        <v>92</v>
      </c>
      <c r="N54">
        <v>118.125</v>
      </c>
      <c r="O54">
        <v>123.66562500000001</v>
      </c>
      <c r="P54">
        <v>125.25</v>
      </c>
      <c r="Q54">
        <v>0</v>
      </c>
      <c r="R54">
        <v>42.390099999999997</v>
      </c>
      <c r="S54">
        <v>26.3901</v>
      </c>
      <c r="T54">
        <v>0</v>
      </c>
      <c r="U54">
        <v>279.18</v>
      </c>
      <c r="V54">
        <v>20.73</v>
      </c>
      <c r="W54">
        <v>46.399079999999998</v>
      </c>
      <c r="X54">
        <v>147.515625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27.3447</v>
      </c>
      <c r="AE54">
        <v>48.112499999999997</v>
      </c>
      <c r="AF54">
        <v>8.8740000000000006</v>
      </c>
      <c r="AG54">
        <v>38.8752</v>
      </c>
      <c r="AH54">
        <v>60.607999999999997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0.65042</v>
      </c>
      <c r="AO54">
        <v>22.638000000000002</v>
      </c>
      <c r="AP54">
        <v>11.529</v>
      </c>
      <c r="AQ54">
        <v>0</v>
      </c>
      <c r="AR54">
        <v>52.991999999999997</v>
      </c>
      <c r="AS54">
        <v>29.5944</v>
      </c>
      <c r="AT54">
        <v>11.536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60.21</v>
      </c>
      <c r="BA54">
        <f t="shared" si="1"/>
        <v>2258.1395299999999</v>
      </c>
      <c r="BB54">
        <v>51</v>
      </c>
      <c r="BD54">
        <v>0</v>
      </c>
      <c r="BE54">
        <v>8.39</v>
      </c>
      <c r="BF54">
        <v>3.32</v>
      </c>
      <c r="BG54">
        <v>0</v>
      </c>
      <c r="BH54">
        <v>6.71</v>
      </c>
      <c r="BI54">
        <v>7.88</v>
      </c>
      <c r="BJ54">
        <v>4.0999999999999996</v>
      </c>
      <c r="BK54">
        <v>3.87</v>
      </c>
      <c r="BL54">
        <v>0.99</v>
      </c>
      <c r="BM54">
        <v>0</v>
      </c>
      <c r="BN54">
        <v>0</v>
      </c>
      <c r="BO54">
        <v>15.88</v>
      </c>
      <c r="BP54">
        <v>4.3099999999999996</v>
      </c>
      <c r="BQ54">
        <v>0</v>
      </c>
      <c r="BR54">
        <v>4.3600000000000003</v>
      </c>
      <c r="BS54">
        <v>0.4</v>
      </c>
      <c r="BT54">
        <v>0</v>
      </c>
      <c r="BU54">
        <v>0</v>
      </c>
      <c r="BV54">
        <v>0</v>
      </c>
      <c r="BW54">
        <f t="shared" si="2"/>
        <v>60.21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215.5301</v>
      </c>
      <c r="L55">
        <v>493.67</v>
      </c>
      <c r="M55">
        <v>92</v>
      </c>
      <c r="N55">
        <v>118.125</v>
      </c>
      <c r="O55">
        <v>123.66562500000001</v>
      </c>
      <c r="P55">
        <v>125.25</v>
      </c>
      <c r="Q55">
        <v>0</v>
      </c>
      <c r="R55">
        <v>42.390099999999997</v>
      </c>
      <c r="S55">
        <v>26.3901</v>
      </c>
      <c r="T55">
        <v>0</v>
      </c>
      <c r="U55">
        <v>279.18</v>
      </c>
      <c r="V55">
        <v>20.73</v>
      </c>
      <c r="W55">
        <v>46.399079999999998</v>
      </c>
      <c r="X55">
        <v>147.515625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27.3447</v>
      </c>
      <c r="AE55">
        <v>48.112499999999997</v>
      </c>
      <c r="AF55">
        <v>8.8740000000000006</v>
      </c>
      <c r="AG55">
        <v>38.8752</v>
      </c>
      <c r="AH55">
        <v>60.607999999999997</v>
      </c>
      <c r="AI55">
        <v>0</v>
      </c>
      <c r="AJ55">
        <v>0</v>
      </c>
      <c r="AK55">
        <v>50.76</v>
      </c>
      <c r="AL55">
        <v>23.24</v>
      </c>
      <c r="AM55">
        <v>0</v>
      </c>
      <c r="AN55">
        <v>0.65042</v>
      </c>
      <c r="AO55">
        <v>22.638000000000002</v>
      </c>
      <c r="AP55">
        <v>11.529</v>
      </c>
      <c r="AQ55">
        <v>0</v>
      </c>
      <c r="AR55">
        <v>11.04</v>
      </c>
      <c r="AS55">
        <v>29.5944</v>
      </c>
      <c r="AT55">
        <v>11.536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59.13</v>
      </c>
      <c r="BA55">
        <f t="shared" si="1"/>
        <v>2164.1795300000003</v>
      </c>
      <c r="BB55">
        <v>52</v>
      </c>
      <c r="BD55">
        <v>0</v>
      </c>
      <c r="BE55">
        <v>8.39</v>
      </c>
      <c r="BF55">
        <v>2.3199999999999998</v>
      </c>
      <c r="BG55">
        <v>0</v>
      </c>
      <c r="BH55">
        <v>6.71</v>
      </c>
      <c r="BI55">
        <v>7.88</v>
      </c>
      <c r="BJ55">
        <v>4.0999999999999996</v>
      </c>
      <c r="BK55">
        <v>3.79</v>
      </c>
      <c r="BL55">
        <v>0.99</v>
      </c>
      <c r="BM55">
        <v>0</v>
      </c>
      <c r="BN55">
        <v>0</v>
      </c>
      <c r="BO55">
        <v>15.88</v>
      </c>
      <c r="BP55">
        <v>4.3099999999999996</v>
      </c>
      <c r="BQ55">
        <v>0</v>
      </c>
      <c r="BR55">
        <v>4.3600000000000003</v>
      </c>
      <c r="BS55">
        <v>0.4</v>
      </c>
      <c r="BT55">
        <v>0</v>
      </c>
      <c r="BU55">
        <v>0</v>
      </c>
      <c r="BV55">
        <v>0</v>
      </c>
      <c r="BW55">
        <f t="shared" si="2"/>
        <v>59.13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215.5301</v>
      </c>
      <c r="L56">
        <v>473.67</v>
      </c>
      <c r="M56">
        <v>92</v>
      </c>
      <c r="N56">
        <v>118.125</v>
      </c>
      <c r="O56">
        <v>123.66562500000001</v>
      </c>
      <c r="P56">
        <v>125.25</v>
      </c>
      <c r="Q56">
        <v>0</v>
      </c>
      <c r="R56">
        <v>42.390099999999997</v>
      </c>
      <c r="S56">
        <v>26.3901</v>
      </c>
      <c r="T56">
        <v>0</v>
      </c>
      <c r="U56">
        <v>279.18</v>
      </c>
      <c r="V56">
        <v>20.73</v>
      </c>
      <c r="W56">
        <v>46.399079999999998</v>
      </c>
      <c r="X56">
        <v>147.515625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27.3447</v>
      </c>
      <c r="AE56">
        <v>48.112499999999997</v>
      </c>
      <c r="AF56">
        <v>8.8740000000000006</v>
      </c>
      <c r="AG56">
        <v>38.8752</v>
      </c>
      <c r="AH56">
        <v>60.607999999999997</v>
      </c>
      <c r="AI56">
        <v>0</v>
      </c>
      <c r="AJ56">
        <v>0</v>
      </c>
      <c r="AK56">
        <v>50.76</v>
      </c>
      <c r="AL56">
        <v>23.24</v>
      </c>
      <c r="AM56">
        <v>0</v>
      </c>
      <c r="AN56">
        <v>0.65042</v>
      </c>
      <c r="AO56">
        <v>22.638000000000002</v>
      </c>
      <c r="AP56">
        <v>11.529</v>
      </c>
      <c r="AQ56">
        <v>0</v>
      </c>
      <c r="AR56">
        <v>11.04</v>
      </c>
      <c r="AS56">
        <v>29.5944</v>
      </c>
      <c r="AT56">
        <v>11.536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59.13</v>
      </c>
      <c r="BA56">
        <f t="shared" si="1"/>
        <v>2144.1795300000003</v>
      </c>
      <c r="BB56">
        <v>53</v>
      </c>
      <c r="BD56">
        <v>0</v>
      </c>
      <c r="BE56">
        <v>8.39</v>
      </c>
      <c r="BF56">
        <v>2.3199999999999998</v>
      </c>
      <c r="BG56">
        <v>0</v>
      </c>
      <c r="BH56">
        <v>6.71</v>
      </c>
      <c r="BI56">
        <v>7.88</v>
      </c>
      <c r="BJ56">
        <v>4.0999999999999996</v>
      </c>
      <c r="BK56">
        <v>3.79</v>
      </c>
      <c r="BL56">
        <v>0.99</v>
      </c>
      <c r="BM56">
        <v>0</v>
      </c>
      <c r="BN56">
        <v>0</v>
      </c>
      <c r="BO56">
        <v>15.88</v>
      </c>
      <c r="BP56">
        <v>4.3099999999999996</v>
      </c>
      <c r="BQ56">
        <v>0</v>
      </c>
      <c r="BR56">
        <v>4.3600000000000003</v>
      </c>
      <c r="BS56">
        <v>0.4</v>
      </c>
      <c r="BT56">
        <v>0</v>
      </c>
      <c r="BU56">
        <v>0</v>
      </c>
      <c r="BV56">
        <v>0</v>
      </c>
      <c r="BW56">
        <f t="shared" si="2"/>
        <v>59.13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215.5301</v>
      </c>
      <c r="L57">
        <v>513.66999999999996</v>
      </c>
      <c r="M57">
        <v>92</v>
      </c>
      <c r="N57">
        <v>118.125</v>
      </c>
      <c r="O57">
        <v>123.66562500000001</v>
      </c>
      <c r="P57">
        <v>125.25</v>
      </c>
      <c r="Q57">
        <v>0</v>
      </c>
      <c r="R57">
        <v>42.390099999999997</v>
      </c>
      <c r="S57">
        <v>26.3901</v>
      </c>
      <c r="T57">
        <v>0</v>
      </c>
      <c r="U57">
        <v>279.18</v>
      </c>
      <c r="V57">
        <v>20.73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13.17004</v>
      </c>
      <c r="AC57">
        <v>9.6778399999999998</v>
      </c>
      <c r="AD57">
        <v>27.3447</v>
      </c>
      <c r="AE57">
        <v>48.112499999999997</v>
      </c>
      <c r="AF57">
        <v>8.8740000000000006</v>
      </c>
      <c r="AG57">
        <v>38.8752</v>
      </c>
      <c r="AH57">
        <v>60.607999999999997</v>
      </c>
      <c r="AI57">
        <v>0</v>
      </c>
      <c r="AJ57">
        <v>0</v>
      </c>
      <c r="AK57">
        <v>50.76</v>
      </c>
      <c r="AL57">
        <v>23.24</v>
      </c>
      <c r="AM57">
        <v>0</v>
      </c>
      <c r="AN57">
        <v>0.65042</v>
      </c>
      <c r="AO57">
        <v>22.638000000000002</v>
      </c>
      <c r="AP57">
        <v>11.529</v>
      </c>
      <c r="AQ57">
        <v>0</v>
      </c>
      <c r="AR57">
        <v>11.04</v>
      </c>
      <c r="AS57">
        <v>10.7616</v>
      </c>
      <c r="AT57">
        <v>11.536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60.260000000000005</v>
      </c>
      <c r="BA57">
        <f t="shared" si="1"/>
        <v>2159.9229300000002</v>
      </c>
      <c r="BB57">
        <v>54</v>
      </c>
      <c r="BD57">
        <v>0</v>
      </c>
      <c r="BE57">
        <v>8.39</v>
      </c>
      <c r="BF57">
        <v>3.32</v>
      </c>
      <c r="BG57">
        <v>0</v>
      </c>
      <c r="BH57">
        <v>6.71</v>
      </c>
      <c r="BI57">
        <v>7.88</v>
      </c>
      <c r="BJ57">
        <v>4.0999999999999996</v>
      </c>
      <c r="BK57">
        <v>3.88</v>
      </c>
      <c r="BL57">
        <v>0.99</v>
      </c>
      <c r="BM57">
        <v>0</v>
      </c>
      <c r="BN57">
        <v>0</v>
      </c>
      <c r="BO57">
        <v>15.88</v>
      </c>
      <c r="BP57">
        <v>4.3099999999999996</v>
      </c>
      <c r="BQ57">
        <v>0</v>
      </c>
      <c r="BR57">
        <v>4.3600000000000003</v>
      </c>
      <c r="BS57">
        <v>0.44</v>
      </c>
      <c r="BT57">
        <v>0</v>
      </c>
      <c r="BU57">
        <v>0</v>
      </c>
      <c r="BV57">
        <v>0</v>
      </c>
      <c r="BW57">
        <f t="shared" si="2"/>
        <v>60.260000000000005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215.5301</v>
      </c>
      <c r="L58">
        <v>544.59799999999996</v>
      </c>
      <c r="M58">
        <v>92</v>
      </c>
      <c r="N58">
        <v>118.125</v>
      </c>
      <c r="O58">
        <v>123.66562500000001</v>
      </c>
      <c r="P58">
        <v>125.25</v>
      </c>
      <c r="Q58">
        <v>0</v>
      </c>
      <c r="R58">
        <v>42.390099999999997</v>
      </c>
      <c r="S58">
        <v>26.3901</v>
      </c>
      <c r="T58">
        <v>0</v>
      </c>
      <c r="U58">
        <v>279.18</v>
      </c>
      <c r="V58">
        <v>20.73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13.17004</v>
      </c>
      <c r="AC58">
        <v>9.6778399999999998</v>
      </c>
      <c r="AD58">
        <v>27.3447</v>
      </c>
      <c r="AE58">
        <v>48.112499999999997</v>
      </c>
      <c r="AF58">
        <v>8.8740000000000006</v>
      </c>
      <c r="AG58">
        <v>38.8752</v>
      </c>
      <c r="AH58">
        <v>60.607999999999997</v>
      </c>
      <c r="AI58">
        <v>0</v>
      </c>
      <c r="AJ58">
        <v>0</v>
      </c>
      <c r="AK58">
        <v>50.76</v>
      </c>
      <c r="AL58">
        <v>23.24</v>
      </c>
      <c r="AM58">
        <v>0</v>
      </c>
      <c r="AN58">
        <v>0.65042</v>
      </c>
      <c r="AO58">
        <v>22.638000000000002</v>
      </c>
      <c r="AP58">
        <v>11.529</v>
      </c>
      <c r="AQ58">
        <v>0</v>
      </c>
      <c r="AR58">
        <v>11.04</v>
      </c>
      <c r="AS58">
        <v>10.7616</v>
      </c>
      <c r="AT58">
        <v>11.536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60.260000000000005</v>
      </c>
      <c r="BA58">
        <f t="shared" si="1"/>
        <v>2190.8509300000001</v>
      </c>
      <c r="BB58">
        <v>55</v>
      </c>
      <c r="BD58">
        <v>0</v>
      </c>
      <c r="BE58">
        <v>8.39</v>
      </c>
      <c r="BF58">
        <v>3.32</v>
      </c>
      <c r="BG58">
        <v>0</v>
      </c>
      <c r="BH58">
        <v>6.71</v>
      </c>
      <c r="BI58">
        <v>7.88</v>
      </c>
      <c r="BJ58">
        <v>4.0999999999999996</v>
      </c>
      <c r="BK58">
        <v>3.88</v>
      </c>
      <c r="BL58">
        <v>0.99</v>
      </c>
      <c r="BM58">
        <v>0</v>
      </c>
      <c r="BN58">
        <v>0</v>
      </c>
      <c r="BO58">
        <v>15.88</v>
      </c>
      <c r="BP58">
        <v>4.3099999999999996</v>
      </c>
      <c r="BQ58">
        <v>0</v>
      </c>
      <c r="BR58">
        <v>4.3600000000000003</v>
      </c>
      <c r="BS58">
        <v>0.44</v>
      </c>
      <c r="BT58">
        <v>0</v>
      </c>
      <c r="BU58">
        <v>0</v>
      </c>
      <c r="BV58">
        <v>0</v>
      </c>
      <c r="BW58">
        <f t="shared" si="2"/>
        <v>60.260000000000005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215.5301</v>
      </c>
      <c r="L59">
        <v>544.59799999999996</v>
      </c>
      <c r="M59">
        <v>92</v>
      </c>
      <c r="N59">
        <v>118.125</v>
      </c>
      <c r="O59">
        <v>123.66562500000001</v>
      </c>
      <c r="P59">
        <v>118.5</v>
      </c>
      <c r="Q59">
        <v>0</v>
      </c>
      <c r="R59">
        <v>42.390099999999997</v>
      </c>
      <c r="S59">
        <v>26.3901</v>
      </c>
      <c r="T59">
        <v>0</v>
      </c>
      <c r="U59">
        <v>279.18</v>
      </c>
      <c r="V59">
        <v>20.73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13.17004</v>
      </c>
      <c r="AC59">
        <v>9.6778399999999998</v>
      </c>
      <c r="AD59">
        <v>27.3447</v>
      </c>
      <c r="AE59">
        <v>48.112499999999997</v>
      </c>
      <c r="AF59">
        <v>8.8740000000000006</v>
      </c>
      <c r="AG59">
        <v>38.8752</v>
      </c>
      <c r="AH59">
        <v>60.607999999999997</v>
      </c>
      <c r="AI59">
        <v>0</v>
      </c>
      <c r="AJ59">
        <v>0</v>
      </c>
      <c r="AK59">
        <v>50.76</v>
      </c>
      <c r="AL59">
        <v>11.62</v>
      </c>
      <c r="AM59">
        <v>0</v>
      </c>
      <c r="AN59">
        <v>0.65042</v>
      </c>
      <c r="AO59">
        <v>22.638000000000002</v>
      </c>
      <c r="AP59">
        <v>11.529</v>
      </c>
      <c r="AQ59">
        <v>0</v>
      </c>
      <c r="AR59">
        <v>11.04</v>
      </c>
      <c r="AS59">
        <v>10.7616</v>
      </c>
      <c r="AT59">
        <v>11.536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60.260000000000005</v>
      </c>
      <c r="BA59">
        <f t="shared" si="1"/>
        <v>2172.4809300000002</v>
      </c>
      <c r="BB59">
        <v>56</v>
      </c>
      <c r="BD59">
        <v>0</v>
      </c>
      <c r="BE59">
        <v>8.39</v>
      </c>
      <c r="BF59">
        <v>3.32</v>
      </c>
      <c r="BG59">
        <v>0</v>
      </c>
      <c r="BH59">
        <v>6.71</v>
      </c>
      <c r="BI59">
        <v>7.88</v>
      </c>
      <c r="BJ59">
        <v>4.0999999999999996</v>
      </c>
      <c r="BK59">
        <v>3.88</v>
      </c>
      <c r="BL59">
        <v>0.99</v>
      </c>
      <c r="BM59">
        <v>0</v>
      </c>
      <c r="BN59">
        <v>0</v>
      </c>
      <c r="BO59">
        <v>15.88</v>
      </c>
      <c r="BP59">
        <v>4.3099999999999996</v>
      </c>
      <c r="BQ59">
        <v>0</v>
      </c>
      <c r="BR59">
        <v>4.3600000000000003</v>
      </c>
      <c r="BS59">
        <v>0.44</v>
      </c>
      <c r="BT59">
        <v>0</v>
      </c>
      <c r="BU59">
        <v>0</v>
      </c>
      <c r="BV59">
        <v>0</v>
      </c>
      <c r="BW59">
        <f t="shared" si="2"/>
        <v>60.260000000000005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215.5301</v>
      </c>
      <c r="L60">
        <v>544.59799999999996</v>
      </c>
      <c r="M60">
        <v>92</v>
      </c>
      <c r="N60">
        <v>118.125</v>
      </c>
      <c r="O60">
        <v>123.66562500000001</v>
      </c>
      <c r="P60">
        <v>118.5</v>
      </c>
      <c r="Q60">
        <v>0</v>
      </c>
      <c r="R60">
        <v>42.390099999999997</v>
      </c>
      <c r="S60">
        <v>26.3901</v>
      </c>
      <c r="T60">
        <v>0</v>
      </c>
      <c r="U60">
        <v>279.18</v>
      </c>
      <c r="V60">
        <v>20.73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13.17004</v>
      </c>
      <c r="AC60">
        <v>9.6778399999999998</v>
      </c>
      <c r="AD60">
        <v>27.3447</v>
      </c>
      <c r="AE60">
        <v>48.112499999999997</v>
      </c>
      <c r="AF60">
        <v>8.8740000000000006</v>
      </c>
      <c r="AG60">
        <v>38.8752</v>
      </c>
      <c r="AH60">
        <v>60.607999999999997</v>
      </c>
      <c r="AI60">
        <v>0</v>
      </c>
      <c r="AJ60">
        <v>0</v>
      </c>
      <c r="AK60">
        <v>50.76</v>
      </c>
      <c r="AL60">
        <v>11.62</v>
      </c>
      <c r="AM60">
        <v>0</v>
      </c>
      <c r="AN60">
        <v>0.65042</v>
      </c>
      <c r="AO60">
        <v>22.638000000000002</v>
      </c>
      <c r="AP60">
        <v>11.529</v>
      </c>
      <c r="AQ60">
        <v>0</v>
      </c>
      <c r="AR60">
        <v>11.04</v>
      </c>
      <c r="AS60">
        <v>10.7616</v>
      </c>
      <c r="AT60">
        <v>11.536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60.260000000000005</v>
      </c>
      <c r="BA60">
        <f t="shared" si="1"/>
        <v>2172.4809300000002</v>
      </c>
      <c r="BB60">
        <v>57</v>
      </c>
      <c r="BD60">
        <v>0</v>
      </c>
      <c r="BE60">
        <v>8.39</v>
      </c>
      <c r="BF60">
        <v>3.32</v>
      </c>
      <c r="BG60">
        <v>0</v>
      </c>
      <c r="BH60">
        <v>6.71</v>
      </c>
      <c r="BI60">
        <v>7.88</v>
      </c>
      <c r="BJ60">
        <v>4.0999999999999996</v>
      </c>
      <c r="BK60">
        <v>3.88</v>
      </c>
      <c r="BL60">
        <v>0.99</v>
      </c>
      <c r="BM60">
        <v>0</v>
      </c>
      <c r="BN60">
        <v>0</v>
      </c>
      <c r="BO60">
        <v>15.88</v>
      </c>
      <c r="BP60">
        <v>4.3099999999999996</v>
      </c>
      <c r="BQ60">
        <v>0</v>
      </c>
      <c r="BR60">
        <v>4.3600000000000003</v>
      </c>
      <c r="BS60">
        <v>0.44</v>
      </c>
      <c r="BT60">
        <v>0</v>
      </c>
      <c r="BU60">
        <v>0</v>
      </c>
      <c r="BV60">
        <v>0</v>
      </c>
      <c r="BW60">
        <f t="shared" si="2"/>
        <v>60.260000000000005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544.59799999999996</v>
      </c>
      <c r="M61">
        <v>92</v>
      </c>
      <c r="N61">
        <v>118.125</v>
      </c>
      <c r="O61">
        <v>123.66562500000001</v>
      </c>
      <c r="P61">
        <v>118.5</v>
      </c>
      <c r="Q61">
        <v>0</v>
      </c>
      <c r="R61">
        <v>42.390099999999997</v>
      </c>
      <c r="S61">
        <v>26.3901</v>
      </c>
      <c r="T61">
        <v>0</v>
      </c>
      <c r="U61">
        <v>279.18</v>
      </c>
      <c r="V61">
        <v>20.73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13.17004</v>
      </c>
      <c r="AC61">
        <v>9.6778399999999998</v>
      </c>
      <c r="AD61">
        <v>27.3447</v>
      </c>
      <c r="AE61">
        <v>48.112499999999997</v>
      </c>
      <c r="AF61">
        <v>8.8740000000000006</v>
      </c>
      <c r="AG61">
        <v>38.8752</v>
      </c>
      <c r="AH61">
        <v>60.607999999999997</v>
      </c>
      <c r="AI61">
        <v>0</v>
      </c>
      <c r="AJ61">
        <v>0</v>
      </c>
      <c r="AK61">
        <v>50.76</v>
      </c>
      <c r="AL61">
        <v>11.62</v>
      </c>
      <c r="AM61">
        <v>0</v>
      </c>
      <c r="AN61">
        <v>0.65042</v>
      </c>
      <c r="AO61">
        <v>22.638000000000002</v>
      </c>
      <c r="AP61">
        <v>11.529</v>
      </c>
      <c r="AQ61">
        <v>0</v>
      </c>
      <c r="AR61">
        <v>11.04</v>
      </c>
      <c r="AS61">
        <v>10.7616</v>
      </c>
      <c r="AT61">
        <v>11.536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60.330000000000005</v>
      </c>
      <c r="BA61">
        <f t="shared" si="1"/>
        <v>2172.5509299999999</v>
      </c>
      <c r="BB61">
        <v>58</v>
      </c>
      <c r="BD61">
        <v>0</v>
      </c>
      <c r="BE61">
        <v>8.39</v>
      </c>
      <c r="BF61">
        <v>3.39</v>
      </c>
      <c r="BG61">
        <v>0</v>
      </c>
      <c r="BH61">
        <v>6.71</v>
      </c>
      <c r="BI61">
        <v>7.88</v>
      </c>
      <c r="BJ61">
        <v>4.0999999999999996</v>
      </c>
      <c r="BK61">
        <v>3.88</v>
      </c>
      <c r="BL61">
        <v>0.99</v>
      </c>
      <c r="BM61">
        <v>0</v>
      </c>
      <c r="BN61">
        <v>0</v>
      </c>
      <c r="BO61">
        <v>15.88</v>
      </c>
      <c r="BP61">
        <v>4.3099999999999996</v>
      </c>
      <c r="BQ61">
        <v>0</v>
      </c>
      <c r="BR61">
        <v>4.3600000000000003</v>
      </c>
      <c r="BS61">
        <v>0.44</v>
      </c>
      <c r="BT61">
        <v>0</v>
      </c>
      <c r="BU61">
        <v>0</v>
      </c>
      <c r="BV61">
        <v>0</v>
      </c>
      <c r="BW61">
        <f t="shared" si="2"/>
        <v>60.330000000000005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544.59799999999996</v>
      </c>
      <c r="M62">
        <v>92</v>
      </c>
      <c r="N62">
        <v>118.125</v>
      </c>
      <c r="O62">
        <v>123.66562500000001</v>
      </c>
      <c r="P62">
        <v>118.5</v>
      </c>
      <c r="Q62">
        <v>0</v>
      </c>
      <c r="R62">
        <v>42.390099999999997</v>
      </c>
      <c r="S62">
        <v>26.3901</v>
      </c>
      <c r="T62">
        <v>0</v>
      </c>
      <c r="U62">
        <v>279.18</v>
      </c>
      <c r="V62">
        <v>20.73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13.17004</v>
      </c>
      <c r="AC62">
        <v>9.6778399999999998</v>
      </c>
      <c r="AD62">
        <v>27.3447</v>
      </c>
      <c r="AE62">
        <v>48.112499999999997</v>
      </c>
      <c r="AF62">
        <v>8.8740000000000006</v>
      </c>
      <c r="AG62">
        <v>38.8752</v>
      </c>
      <c r="AH62">
        <v>60.607999999999997</v>
      </c>
      <c r="AI62">
        <v>0</v>
      </c>
      <c r="AJ62">
        <v>0</v>
      </c>
      <c r="AK62">
        <v>50.76</v>
      </c>
      <c r="AL62">
        <v>11.62</v>
      </c>
      <c r="AM62">
        <v>0</v>
      </c>
      <c r="AN62">
        <v>0.65042</v>
      </c>
      <c r="AO62">
        <v>22.638000000000002</v>
      </c>
      <c r="AP62">
        <v>11.529</v>
      </c>
      <c r="AQ62">
        <v>0</v>
      </c>
      <c r="AR62">
        <v>11.04</v>
      </c>
      <c r="AS62">
        <v>10.7616</v>
      </c>
      <c r="AT62">
        <v>11.536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60.29</v>
      </c>
      <c r="BA62">
        <f t="shared" si="1"/>
        <v>2172.5109299999999</v>
      </c>
      <c r="BB62">
        <v>59</v>
      </c>
      <c r="BD62">
        <v>0</v>
      </c>
      <c r="BE62">
        <v>8.39</v>
      </c>
      <c r="BF62">
        <v>3.39</v>
      </c>
      <c r="BG62">
        <v>0</v>
      </c>
      <c r="BH62">
        <v>6.71</v>
      </c>
      <c r="BI62">
        <v>7.88</v>
      </c>
      <c r="BJ62">
        <v>4.0999999999999996</v>
      </c>
      <c r="BK62">
        <v>3.87</v>
      </c>
      <c r="BL62">
        <v>0.96</v>
      </c>
      <c r="BM62">
        <v>0</v>
      </c>
      <c r="BN62">
        <v>0</v>
      </c>
      <c r="BO62">
        <v>15.88</v>
      </c>
      <c r="BP62">
        <v>4.3099999999999996</v>
      </c>
      <c r="BQ62">
        <v>0</v>
      </c>
      <c r="BR62">
        <v>4.3600000000000003</v>
      </c>
      <c r="BS62">
        <v>0.44</v>
      </c>
      <c r="BT62">
        <v>0</v>
      </c>
      <c r="BU62">
        <v>0</v>
      </c>
      <c r="BV62">
        <v>0</v>
      </c>
      <c r="BW62">
        <f t="shared" si="2"/>
        <v>60.29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544.59799999999996</v>
      </c>
      <c r="M63">
        <v>92</v>
      </c>
      <c r="N63">
        <v>118.125</v>
      </c>
      <c r="O63">
        <v>123.66562500000001</v>
      </c>
      <c r="P63">
        <v>118.5</v>
      </c>
      <c r="Q63">
        <v>0</v>
      </c>
      <c r="R63">
        <v>42.390099999999997</v>
      </c>
      <c r="S63">
        <v>26.3901</v>
      </c>
      <c r="T63">
        <v>0</v>
      </c>
      <c r="U63">
        <v>279.18</v>
      </c>
      <c r="V63">
        <v>20.73</v>
      </c>
      <c r="W63">
        <v>46.399079999999998</v>
      </c>
      <c r="X63">
        <v>147.515625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27.3447</v>
      </c>
      <c r="AE63">
        <v>29.509</v>
      </c>
      <c r="AF63">
        <v>8.8740000000000006</v>
      </c>
      <c r="AG63">
        <v>38.8752</v>
      </c>
      <c r="AH63">
        <v>60.607999999999997</v>
      </c>
      <c r="AI63">
        <v>0</v>
      </c>
      <c r="AJ63">
        <v>0</v>
      </c>
      <c r="AK63">
        <v>50.76</v>
      </c>
      <c r="AL63">
        <v>11.62</v>
      </c>
      <c r="AM63">
        <v>0</v>
      </c>
      <c r="AN63">
        <v>0.65042</v>
      </c>
      <c r="AO63">
        <v>22.638000000000002</v>
      </c>
      <c r="AP63">
        <v>11.529</v>
      </c>
      <c r="AQ63">
        <v>0</v>
      </c>
      <c r="AR63">
        <v>8.8320000000000007</v>
      </c>
      <c r="AS63">
        <v>10.7616</v>
      </c>
      <c r="AT63">
        <v>11.536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60.3</v>
      </c>
      <c r="BA63">
        <f t="shared" si="1"/>
        <v>2158.26323</v>
      </c>
      <c r="BB63">
        <v>60</v>
      </c>
      <c r="BD63">
        <v>0</v>
      </c>
      <c r="BE63">
        <v>8.39</v>
      </c>
      <c r="BF63">
        <v>3.4</v>
      </c>
      <c r="BG63">
        <v>0</v>
      </c>
      <c r="BH63">
        <v>6.71</v>
      </c>
      <c r="BI63">
        <v>7.88</v>
      </c>
      <c r="BJ63">
        <v>4.0999999999999996</v>
      </c>
      <c r="BK63">
        <v>3.87</v>
      </c>
      <c r="BL63">
        <v>0.96</v>
      </c>
      <c r="BM63">
        <v>0</v>
      </c>
      <c r="BN63">
        <v>0</v>
      </c>
      <c r="BO63">
        <v>15.88</v>
      </c>
      <c r="BP63">
        <v>4.3099999999999996</v>
      </c>
      <c r="BQ63">
        <v>0</v>
      </c>
      <c r="BR63">
        <v>4.3600000000000003</v>
      </c>
      <c r="BS63">
        <v>0.44</v>
      </c>
      <c r="BT63">
        <v>0</v>
      </c>
      <c r="BU63">
        <v>0</v>
      </c>
      <c r="BV63">
        <v>0</v>
      </c>
      <c r="BW63">
        <f t="shared" si="2"/>
        <v>60.3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544.59799999999996</v>
      </c>
      <c r="M64">
        <v>92</v>
      </c>
      <c r="N64">
        <v>118.125</v>
      </c>
      <c r="O64">
        <v>123.66562500000001</v>
      </c>
      <c r="P64">
        <v>118.5</v>
      </c>
      <c r="Q64">
        <v>0</v>
      </c>
      <c r="R64">
        <v>42.390099999999997</v>
      </c>
      <c r="S64">
        <v>26.3901</v>
      </c>
      <c r="T64">
        <v>0</v>
      </c>
      <c r="U64">
        <v>279.18</v>
      </c>
      <c r="V64">
        <v>20.73</v>
      </c>
      <c r="W64">
        <v>46.399079999999998</v>
      </c>
      <c r="X64">
        <v>147.515625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27.3447</v>
      </c>
      <c r="AE64">
        <v>29.509</v>
      </c>
      <c r="AF64">
        <v>8.8740000000000006</v>
      </c>
      <c r="AG64">
        <v>38.8752</v>
      </c>
      <c r="AH64">
        <v>60.607999999999997</v>
      </c>
      <c r="AI64">
        <v>0</v>
      </c>
      <c r="AJ64">
        <v>0</v>
      </c>
      <c r="AK64">
        <v>50.76</v>
      </c>
      <c r="AL64">
        <v>11.62</v>
      </c>
      <c r="AM64">
        <v>0</v>
      </c>
      <c r="AN64">
        <v>0.65042</v>
      </c>
      <c r="AO64">
        <v>22.638000000000002</v>
      </c>
      <c r="AP64">
        <v>11.529</v>
      </c>
      <c r="AQ64">
        <v>0</v>
      </c>
      <c r="AR64">
        <v>8.8320000000000007</v>
      </c>
      <c r="AS64">
        <v>10.7616</v>
      </c>
      <c r="AT64">
        <v>11.536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60.3</v>
      </c>
      <c r="BA64">
        <f t="shared" si="1"/>
        <v>2158.26323</v>
      </c>
      <c r="BB64">
        <v>61</v>
      </c>
      <c r="BD64">
        <v>0</v>
      </c>
      <c r="BE64">
        <v>8.39</v>
      </c>
      <c r="BF64">
        <v>3.4</v>
      </c>
      <c r="BG64">
        <v>0</v>
      </c>
      <c r="BH64">
        <v>6.71</v>
      </c>
      <c r="BI64">
        <v>7.88</v>
      </c>
      <c r="BJ64">
        <v>4.0999999999999996</v>
      </c>
      <c r="BK64">
        <v>3.87</v>
      </c>
      <c r="BL64">
        <v>0.96</v>
      </c>
      <c r="BM64">
        <v>0</v>
      </c>
      <c r="BN64">
        <v>0</v>
      </c>
      <c r="BO64">
        <v>15.88</v>
      </c>
      <c r="BP64">
        <v>4.3099999999999996</v>
      </c>
      <c r="BQ64">
        <v>0</v>
      </c>
      <c r="BR64">
        <v>4.3600000000000003</v>
      </c>
      <c r="BS64">
        <v>0.44</v>
      </c>
      <c r="BT64">
        <v>0</v>
      </c>
      <c r="BU64">
        <v>0</v>
      </c>
      <c r="BV64">
        <v>0</v>
      </c>
      <c r="BW64">
        <f t="shared" si="2"/>
        <v>60.3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544.59799999999996</v>
      </c>
      <c r="M65">
        <v>92</v>
      </c>
      <c r="N65">
        <v>118.125</v>
      </c>
      <c r="O65">
        <v>123.66562500000001</v>
      </c>
      <c r="P65">
        <v>118.5</v>
      </c>
      <c r="Q65">
        <v>0</v>
      </c>
      <c r="R65">
        <v>42.390099999999997</v>
      </c>
      <c r="S65">
        <v>26.3901</v>
      </c>
      <c r="T65">
        <v>0</v>
      </c>
      <c r="U65">
        <v>279.18</v>
      </c>
      <c r="V65">
        <v>20.73</v>
      </c>
      <c r="W65">
        <v>46.399079999999998</v>
      </c>
      <c r="X65">
        <v>147.515625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27.3447</v>
      </c>
      <c r="AE65">
        <v>29.509</v>
      </c>
      <c r="AF65">
        <v>8.8740000000000006</v>
      </c>
      <c r="AG65">
        <v>38.8752</v>
      </c>
      <c r="AH65">
        <v>60.607999999999997</v>
      </c>
      <c r="AI65">
        <v>0</v>
      </c>
      <c r="AJ65">
        <v>0</v>
      </c>
      <c r="AK65">
        <v>50.76</v>
      </c>
      <c r="AL65">
        <v>11.62</v>
      </c>
      <c r="AM65">
        <v>0</v>
      </c>
      <c r="AN65">
        <v>0.65042</v>
      </c>
      <c r="AO65">
        <v>22.638000000000002</v>
      </c>
      <c r="AP65">
        <v>11.529</v>
      </c>
      <c r="AQ65">
        <v>0</v>
      </c>
      <c r="AR65">
        <v>8.8320000000000007</v>
      </c>
      <c r="AS65">
        <v>10.7616</v>
      </c>
      <c r="AT65">
        <v>11.536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60.3</v>
      </c>
      <c r="BA65">
        <f t="shared" si="1"/>
        <v>2158.26323</v>
      </c>
      <c r="BB65">
        <v>62</v>
      </c>
      <c r="BD65">
        <v>0</v>
      </c>
      <c r="BE65">
        <v>8.39</v>
      </c>
      <c r="BF65">
        <v>3.4</v>
      </c>
      <c r="BG65">
        <v>0</v>
      </c>
      <c r="BH65">
        <v>6.71</v>
      </c>
      <c r="BI65">
        <v>7.88</v>
      </c>
      <c r="BJ65">
        <v>4.0999999999999996</v>
      </c>
      <c r="BK65">
        <v>3.87</v>
      </c>
      <c r="BL65">
        <v>0.96</v>
      </c>
      <c r="BM65">
        <v>0</v>
      </c>
      <c r="BN65">
        <v>0</v>
      </c>
      <c r="BO65">
        <v>15.88</v>
      </c>
      <c r="BP65">
        <v>4.3099999999999996</v>
      </c>
      <c r="BQ65">
        <v>0</v>
      </c>
      <c r="BR65">
        <v>4.3600000000000003</v>
      </c>
      <c r="BS65">
        <v>0.44</v>
      </c>
      <c r="BT65">
        <v>0</v>
      </c>
      <c r="BU65">
        <v>0</v>
      </c>
      <c r="BV65">
        <v>0</v>
      </c>
      <c r="BW65">
        <f t="shared" si="2"/>
        <v>60.3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544.59799999999996</v>
      </c>
      <c r="M66">
        <v>92</v>
      </c>
      <c r="N66">
        <v>118.125</v>
      </c>
      <c r="O66">
        <v>123.66562500000001</v>
      </c>
      <c r="P66">
        <v>118.5</v>
      </c>
      <c r="Q66">
        <v>0</v>
      </c>
      <c r="R66">
        <v>42.390099999999997</v>
      </c>
      <c r="S66">
        <v>26.3901</v>
      </c>
      <c r="T66">
        <v>0</v>
      </c>
      <c r="U66">
        <v>279.18</v>
      </c>
      <c r="V66">
        <v>20.73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27.3447</v>
      </c>
      <c r="AE66">
        <v>29.509</v>
      </c>
      <c r="AF66">
        <v>8.8740000000000006</v>
      </c>
      <c r="AG66">
        <v>38.8752</v>
      </c>
      <c r="AH66">
        <v>60.607999999999997</v>
      </c>
      <c r="AI66">
        <v>0</v>
      </c>
      <c r="AJ66">
        <v>0</v>
      </c>
      <c r="AK66">
        <v>50.76</v>
      </c>
      <c r="AL66">
        <v>11.62</v>
      </c>
      <c r="AM66">
        <v>0</v>
      </c>
      <c r="AN66">
        <v>0.65042</v>
      </c>
      <c r="AO66">
        <v>22.638000000000002</v>
      </c>
      <c r="AP66">
        <v>11.529</v>
      </c>
      <c r="AQ66">
        <v>0</v>
      </c>
      <c r="AR66">
        <v>8.8320000000000007</v>
      </c>
      <c r="AS66">
        <v>10.7616</v>
      </c>
      <c r="AT66">
        <v>11.536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60.29</v>
      </c>
      <c r="BA66">
        <f t="shared" si="1"/>
        <v>2158.2532299999998</v>
      </c>
      <c r="BB66">
        <v>63</v>
      </c>
      <c r="BD66">
        <v>0</v>
      </c>
      <c r="BE66">
        <v>8.39</v>
      </c>
      <c r="BF66">
        <v>3.39</v>
      </c>
      <c r="BG66">
        <v>0</v>
      </c>
      <c r="BH66">
        <v>6.71</v>
      </c>
      <c r="BI66">
        <v>7.88</v>
      </c>
      <c r="BJ66">
        <v>4.0999999999999996</v>
      </c>
      <c r="BK66">
        <v>3.87</v>
      </c>
      <c r="BL66">
        <v>0.96</v>
      </c>
      <c r="BM66">
        <v>0</v>
      </c>
      <c r="BN66">
        <v>0</v>
      </c>
      <c r="BO66">
        <v>15.88</v>
      </c>
      <c r="BP66">
        <v>4.3099999999999996</v>
      </c>
      <c r="BQ66">
        <v>0</v>
      </c>
      <c r="BR66">
        <v>4.3600000000000003</v>
      </c>
      <c r="BS66">
        <v>0.44</v>
      </c>
      <c r="BT66">
        <v>0</v>
      </c>
      <c r="BU66">
        <v>0</v>
      </c>
      <c r="BV66">
        <v>0</v>
      </c>
      <c r="BW66">
        <f t="shared" si="2"/>
        <v>60.29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544.59799999999996</v>
      </c>
      <c r="M67">
        <v>92</v>
      </c>
      <c r="N67">
        <v>118.125</v>
      </c>
      <c r="O67">
        <v>123.66562500000001</v>
      </c>
      <c r="P67">
        <v>118.5</v>
      </c>
      <c r="Q67">
        <v>0</v>
      </c>
      <c r="R67">
        <v>42.390099999999997</v>
      </c>
      <c r="S67">
        <v>26.3901</v>
      </c>
      <c r="T67">
        <v>0</v>
      </c>
      <c r="U67">
        <v>279.18</v>
      </c>
      <c r="V67">
        <v>20.73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3.3325</v>
      </c>
      <c r="AC67">
        <v>0</v>
      </c>
      <c r="AD67">
        <v>27.3447</v>
      </c>
      <c r="AE67">
        <v>29.509</v>
      </c>
      <c r="AF67">
        <v>8.8740000000000006</v>
      </c>
      <c r="AG67">
        <v>38.8752</v>
      </c>
      <c r="AH67">
        <v>60.607999999999997</v>
      </c>
      <c r="AI67">
        <v>0</v>
      </c>
      <c r="AJ67">
        <v>0</v>
      </c>
      <c r="AK67">
        <v>50.76</v>
      </c>
      <c r="AL67">
        <v>11.62</v>
      </c>
      <c r="AM67">
        <v>0</v>
      </c>
      <c r="AN67">
        <v>0.65042</v>
      </c>
      <c r="AO67">
        <v>22.638000000000002</v>
      </c>
      <c r="AP67">
        <v>11.529</v>
      </c>
      <c r="AQ67">
        <v>15.561</v>
      </c>
      <c r="AR67">
        <v>4.4160000000000004</v>
      </c>
      <c r="AS67">
        <v>5.3807999999999998</v>
      </c>
      <c r="AT67">
        <v>11.536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58.88</v>
      </c>
      <c r="BA67">
        <f t="shared" si="1"/>
        <v>2143.0920500000002</v>
      </c>
      <c r="BB67">
        <v>64</v>
      </c>
      <c r="BD67">
        <v>0</v>
      </c>
      <c r="BE67">
        <v>8.39</v>
      </c>
      <c r="BF67">
        <v>2.21</v>
      </c>
      <c r="BG67">
        <v>0</v>
      </c>
      <c r="BH67">
        <v>6.71</v>
      </c>
      <c r="BI67">
        <v>7.88</v>
      </c>
      <c r="BJ67">
        <v>4.0999999999999996</v>
      </c>
      <c r="BK67">
        <v>3.64</v>
      </c>
      <c r="BL67">
        <v>0.96</v>
      </c>
      <c r="BM67">
        <v>0</v>
      </c>
      <c r="BN67">
        <v>0</v>
      </c>
      <c r="BO67">
        <v>15.88</v>
      </c>
      <c r="BP67">
        <v>4.3099999999999996</v>
      </c>
      <c r="BQ67">
        <v>0</v>
      </c>
      <c r="BR67">
        <v>4.3600000000000003</v>
      </c>
      <c r="BS67">
        <v>0.44</v>
      </c>
      <c r="BT67">
        <v>0</v>
      </c>
      <c r="BU67">
        <v>0</v>
      </c>
      <c r="BV67">
        <v>0</v>
      </c>
      <c r="BW67">
        <f t="shared" si="2"/>
        <v>58.88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544.59799999999996</v>
      </c>
      <c r="M68">
        <v>92</v>
      </c>
      <c r="N68">
        <v>118.125</v>
      </c>
      <c r="O68">
        <v>123.66562500000001</v>
      </c>
      <c r="P68">
        <v>118.5</v>
      </c>
      <c r="Q68">
        <v>0</v>
      </c>
      <c r="R68">
        <v>42.390099999999997</v>
      </c>
      <c r="S68">
        <v>26.3901</v>
      </c>
      <c r="T68">
        <v>0</v>
      </c>
      <c r="U68">
        <v>279.18</v>
      </c>
      <c r="V68">
        <v>20.73</v>
      </c>
      <c r="W68">
        <v>46.399079999999998</v>
      </c>
      <c r="X68">
        <v>147.515625</v>
      </c>
      <c r="Y68">
        <v>0</v>
      </c>
      <c r="Z68">
        <v>6.5537999999999998</v>
      </c>
      <c r="AA68">
        <v>0</v>
      </c>
      <c r="AB68">
        <v>3.3325</v>
      </c>
      <c r="AC68">
        <v>0</v>
      </c>
      <c r="AD68">
        <v>27.3447</v>
      </c>
      <c r="AE68">
        <v>29.509</v>
      </c>
      <c r="AF68">
        <v>8.8740000000000006</v>
      </c>
      <c r="AG68">
        <v>38.8752</v>
      </c>
      <c r="AH68">
        <v>60.607999999999997</v>
      </c>
      <c r="AI68">
        <v>0</v>
      </c>
      <c r="AJ68">
        <v>0</v>
      </c>
      <c r="AK68">
        <v>50.76</v>
      </c>
      <c r="AL68">
        <v>11.62</v>
      </c>
      <c r="AM68">
        <v>0</v>
      </c>
      <c r="AN68">
        <v>0.65042</v>
      </c>
      <c r="AO68">
        <v>22.638000000000002</v>
      </c>
      <c r="AP68">
        <v>11.529</v>
      </c>
      <c r="AQ68">
        <v>15.561</v>
      </c>
      <c r="AR68">
        <v>4.4160000000000004</v>
      </c>
      <c r="AS68">
        <v>5.3807999999999998</v>
      </c>
      <c r="AT68">
        <v>11.536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58.93</v>
      </c>
      <c r="BA68">
        <f t="shared" ref="BA68:BA99" si="4">SUM(B68:AZ68)</f>
        <v>2143.1420499999999</v>
      </c>
      <c r="BB68">
        <v>65</v>
      </c>
      <c r="BD68">
        <v>0</v>
      </c>
      <c r="BE68">
        <v>8.39</v>
      </c>
      <c r="BF68">
        <v>2.2599999999999998</v>
      </c>
      <c r="BG68">
        <v>0</v>
      </c>
      <c r="BH68">
        <v>6.71</v>
      </c>
      <c r="BI68">
        <v>7.88</v>
      </c>
      <c r="BJ68">
        <v>4.0999999999999996</v>
      </c>
      <c r="BK68">
        <v>3.64</v>
      </c>
      <c r="BL68">
        <v>0.96</v>
      </c>
      <c r="BM68">
        <v>0</v>
      </c>
      <c r="BN68">
        <v>0</v>
      </c>
      <c r="BO68">
        <v>15.88</v>
      </c>
      <c r="BP68">
        <v>4.3099999999999996</v>
      </c>
      <c r="BQ68">
        <v>0</v>
      </c>
      <c r="BR68">
        <v>4.3600000000000003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58.93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544.59799999999996</v>
      </c>
      <c r="M69">
        <v>92</v>
      </c>
      <c r="N69">
        <v>118.125</v>
      </c>
      <c r="O69">
        <v>123.66562500000001</v>
      </c>
      <c r="P69">
        <v>118.5</v>
      </c>
      <c r="Q69">
        <v>0</v>
      </c>
      <c r="R69">
        <v>42.390099999999997</v>
      </c>
      <c r="S69">
        <v>26.3901</v>
      </c>
      <c r="T69">
        <v>0</v>
      </c>
      <c r="U69">
        <v>279.18</v>
      </c>
      <c r="V69">
        <v>20.73</v>
      </c>
      <c r="W69">
        <v>46.399079999999998</v>
      </c>
      <c r="X69">
        <v>147.515625</v>
      </c>
      <c r="Y69">
        <v>0</v>
      </c>
      <c r="Z69">
        <v>6.5537999999999998</v>
      </c>
      <c r="AA69">
        <v>0</v>
      </c>
      <c r="AB69">
        <v>3.3325</v>
      </c>
      <c r="AC69">
        <v>0</v>
      </c>
      <c r="AD69">
        <v>27.3447</v>
      </c>
      <c r="AE69">
        <v>29.509</v>
      </c>
      <c r="AF69">
        <v>8.8740000000000006</v>
      </c>
      <c r="AG69">
        <v>38.8752</v>
      </c>
      <c r="AH69">
        <v>70.172700000000006</v>
      </c>
      <c r="AI69">
        <v>0</v>
      </c>
      <c r="AJ69">
        <v>0</v>
      </c>
      <c r="AK69">
        <v>50.76</v>
      </c>
      <c r="AL69">
        <v>11.62</v>
      </c>
      <c r="AM69">
        <v>0</v>
      </c>
      <c r="AN69">
        <v>0.65042</v>
      </c>
      <c r="AO69">
        <v>22.638000000000002</v>
      </c>
      <c r="AP69">
        <v>11.529</v>
      </c>
      <c r="AQ69">
        <v>15.561</v>
      </c>
      <c r="AR69">
        <v>4.4160000000000004</v>
      </c>
      <c r="AS69">
        <v>5.3807999999999998</v>
      </c>
      <c r="AT69">
        <v>11.536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58.84</v>
      </c>
      <c r="BA69">
        <f t="shared" si="4"/>
        <v>2152.6167500000006</v>
      </c>
      <c r="BB69">
        <v>66</v>
      </c>
      <c r="BD69">
        <v>0</v>
      </c>
      <c r="BE69">
        <v>8.39</v>
      </c>
      <c r="BF69">
        <v>2.37</v>
      </c>
      <c r="BG69">
        <v>0</v>
      </c>
      <c r="BH69">
        <v>6.71</v>
      </c>
      <c r="BI69">
        <v>7.88</v>
      </c>
      <c r="BJ69">
        <v>4.0999999999999996</v>
      </c>
      <c r="BK69">
        <v>3.44</v>
      </c>
      <c r="BL69">
        <v>0.96</v>
      </c>
      <c r="BM69">
        <v>0</v>
      </c>
      <c r="BN69">
        <v>0</v>
      </c>
      <c r="BO69">
        <v>15.88</v>
      </c>
      <c r="BP69">
        <v>4.3099999999999996</v>
      </c>
      <c r="BQ69">
        <v>0</v>
      </c>
      <c r="BR69">
        <v>4.3600000000000003</v>
      </c>
      <c r="BS69">
        <v>0.44</v>
      </c>
      <c r="BT69">
        <v>0</v>
      </c>
      <c r="BU69">
        <v>0</v>
      </c>
      <c r="BV69">
        <v>0</v>
      </c>
      <c r="BW69">
        <f t="shared" si="5"/>
        <v>58.84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544.59799999999996</v>
      </c>
      <c r="M70">
        <v>92</v>
      </c>
      <c r="N70">
        <v>118.125</v>
      </c>
      <c r="O70">
        <v>123.66562500000001</v>
      </c>
      <c r="P70">
        <v>118.5</v>
      </c>
      <c r="Q70">
        <v>0</v>
      </c>
      <c r="R70">
        <v>42.390099999999997</v>
      </c>
      <c r="S70">
        <v>26.3901</v>
      </c>
      <c r="T70">
        <v>0</v>
      </c>
      <c r="U70">
        <v>279.18</v>
      </c>
      <c r="V70">
        <v>20.73</v>
      </c>
      <c r="W70">
        <v>46.399079999999998</v>
      </c>
      <c r="X70">
        <v>147.515625</v>
      </c>
      <c r="Y70">
        <v>0</v>
      </c>
      <c r="Z70">
        <v>6.5537999999999998</v>
      </c>
      <c r="AA70">
        <v>13.983000000000001</v>
      </c>
      <c r="AB70">
        <v>3.3325</v>
      </c>
      <c r="AC70">
        <v>0</v>
      </c>
      <c r="AD70">
        <v>27.3447</v>
      </c>
      <c r="AE70">
        <v>29.509</v>
      </c>
      <c r="AF70">
        <v>8.8740000000000006</v>
      </c>
      <c r="AG70">
        <v>38.8752</v>
      </c>
      <c r="AH70">
        <v>93.563599999999994</v>
      </c>
      <c r="AI70">
        <v>0</v>
      </c>
      <c r="AJ70">
        <v>0</v>
      </c>
      <c r="AK70">
        <v>50.76</v>
      </c>
      <c r="AL70">
        <v>11.62</v>
      </c>
      <c r="AM70">
        <v>0</v>
      </c>
      <c r="AN70">
        <v>0.65042</v>
      </c>
      <c r="AO70">
        <v>22.638000000000002</v>
      </c>
      <c r="AP70">
        <v>11.529</v>
      </c>
      <c r="AQ70">
        <v>15.561</v>
      </c>
      <c r="AR70">
        <v>4.4160000000000004</v>
      </c>
      <c r="AS70">
        <v>5.3807999999999998</v>
      </c>
      <c r="AT70">
        <v>11.536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58.84</v>
      </c>
      <c r="BA70">
        <f t="shared" si="4"/>
        <v>2189.9906500000002</v>
      </c>
      <c r="BB70">
        <v>67</v>
      </c>
      <c r="BD70">
        <v>0</v>
      </c>
      <c r="BE70">
        <v>8.39</v>
      </c>
      <c r="BF70">
        <v>2.37</v>
      </c>
      <c r="BG70">
        <v>0</v>
      </c>
      <c r="BH70">
        <v>6.71</v>
      </c>
      <c r="BI70">
        <v>7.88</v>
      </c>
      <c r="BJ70">
        <v>4.0999999999999996</v>
      </c>
      <c r="BK70">
        <v>3.44</v>
      </c>
      <c r="BL70">
        <v>0.96</v>
      </c>
      <c r="BM70">
        <v>0</v>
      </c>
      <c r="BN70">
        <v>0</v>
      </c>
      <c r="BO70">
        <v>15.88</v>
      </c>
      <c r="BP70">
        <v>4.3099999999999996</v>
      </c>
      <c r="BQ70">
        <v>0</v>
      </c>
      <c r="BR70">
        <v>4.3600000000000003</v>
      </c>
      <c r="BS70">
        <v>0.44</v>
      </c>
      <c r="BT70">
        <v>0</v>
      </c>
      <c r="BU70">
        <v>0</v>
      </c>
      <c r="BV70">
        <v>0</v>
      </c>
      <c r="BW70">
        <f t="shared" si="5"/>
        <v>58.84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189.73820000000001</v>
      </c>
      <c r="L71">
        <v>588.17769999999996</v>
      </c>
      <c r="M71">
        <v>92</v>
      </c>
      <c r="N71">
        <v>118.125</v>
      </c>
      <c r="O71">
        <v>123.66562500000001</v>
      </c>
      <c r="P71">
        <v>118.5</v>
      </c>
      <c r="Q71">
        <v>0</v>
      </c>
      <c r="R71">
        <v>42.390099999999997</v>
      </c>
      <c r="S71">
        <v>26.3901</v>
      </c>
      <c r="T71">
        <v>0</v>
      </c>
      <c r="U71">
        <v>279.18</v>
      </c>
      <c r="V71">
        <v>20.73</v>
      </c>
      <c r="W71">
        <v>46.399079999999998</v>
      </c>
      <c r="X71">
        <v>147.515625</v>
      </c>
      <c r="Y71">
        <v>0</v>
      </c>
      <c r="Z71">
        <v>6.5537999999999998</v>
      </c>
      <c r="AA71">
        <v>28.09872</v>
      </c>
      <c r="AB71">
        <v>3.3325</v>
      </c>
      <c r="AC71">
        <v>0</v>
      </c>
      <c r="AD71">
        <v>27.3447</v>
      </c>
      <c r="AE71">
        <v>29.509</v>
      </c>
      <c r="AF71">
        <v>8.8740000000000006</v>
      </c>
      <c r="AG71">
        <v>38.8752</v>
      </c>
      <c r="AH71">
        <v>93.563599999999994</v>
      </c>
      <c r="AI71">
        <v>0</v>
      </c>
      <c r="AJ71">
        <v>0</v>
      </c>
      <c r="AK71">
        <v>50.76</v>
      </c>
      <c r="AL71">
        <v>23.24</v>
      </c>
      <c r="AM71">
        <v>0</v>
      </c>
      <c r="AN71">
        <v>0.65042</v>
      </c>
      <c r="AO71">
        <v>22.638000000000002</v>
      </c>
      <c r="AP71">
        <v>11.529</v>
      </c>
      <c r="AQ71">
        <v>31.122</v>
      </c>
      <c r="AR71">
        <v>4.4160000000000004</v>
      </c>
      <c r="AS71">
        <v>5.3807999999999998</v>
      </c>
      <c r="AT71">
        <v>11.536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58.84</v>
      </c>
      <c r="BA71">
        <f t="shared" si="4"/>
        <v>2249.0751700000001</v>
      </c>
      <c r="BB71">
        <v>68</v>
      </c>
      <c r="BD71">
        <v>0</v>
      </c>
      <c r="BE71">
        <v>8.39</v>
      </c>
      <c r="BF71">
        <v>2.37</v>
      </c>
      <c r="BG71">
        <v>0</v>
      </c>
      <c r="BH71">
        <v>6.71</v>
      </c>
      <c r="BI71">
        <v>7.88</v>
      </c>
      <c r="BJ71">
        <v>4.0999999999999996</v>
      </c>
      <c r="BK71">
        <v>3.44</v>
      </c>
      <c r="BL71">
        <v>0.96</v>
      </c>
      <c r="BM71">
        <v>0</v>
      </c>
      <c r="BN71">
        <v>0</v>
      </c>
      <c r="BO71">
        <v>15.88</v>
      </c>
      <c r="BP71">
        <v>4.3099999999999996</v>
      </c>
      <c r="BQ71">
        <v>0</v>
      </c>
      <c r="BR71">
        <v>4.3600000000000003</v>
      </c>
      <c r="BS71">
        <v>0.44</v>
      </c>
      <c r="BT71">
        <v>0</v>
      </c>
      <c r="BU71">
        <v>0</v>
      </c>
      <c r="BV71">
        <v>0</v>
      </c>
      <c r="BW71">
        <f t="shared" si="5"/>
        <v>58.84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189.73820000000001</v>
      </c>
      <c r="L72">
        <v>588.17769999999996</v>
      </c>
      <c r="M72">
        <v>92</v>
      </c>
      <c r="N72">
        <v>118.125</v>
      </c>
      <c r="O72">
        <v>123.66562500000001</v>
      </c>
      <c r="P72">
        <v>118.5</v>
      </c>
      <c r="Q72">
        <v>0</v>
      </c>
      <c r="R72">
        <v>42.390099999999997</v>
      </c>
      <c r="S72">
        <v>26.3901</v>
      </c>
      <c r="T72">
        <v>0</v>
      </c>
      <c r="U72">
        <v>279.18</v>
      </c>
      <c r="V72">
        <v>20.73</v>
      </c>
      <c r="W72">
        <v>46.399079999999998</v>
      </c>
      <c r="X72">
        <v>147.515625</v>
      </c>
      <c r="Y72">
        <v>0</v>
      </c>
      <c r="Z72">
        <v>6.5537999999999998</v>
      </c>
      <c r="AA72">
        <v>28.045000000000002</v>
      </c>
      <c r="AB72">
        <v>3.3325</v>
      </c>
      <c r="AC72">
        <v>0</v>
      </c>
      <c r="AD72">
        <v>27.3447</v>
      </c>
      <c r="AE72">
        <v>29.509</v>
      </c>
      <c r="AF72">
        <v>8.8740000000000006</v>
      </c>
      <c r="AG72">
        <v>38.8752</v>
      </c>
      <c r="AH72">
        <v>93.563599999999994</v>
      </c>
      <c r="AI72">
        <v>0</v>
      </c>
      <c r="AJ72">
        <v>0</v>
      </c>
      <c r="AK72">
        <v>50.76</v>
      </c>
      <c r="AL72">
        <v>23.24</v>
      </c>
      <c r="AM72">
        <v>0</v>
      </c>
      <c r="AN72">
        <v>0.65042</v>
      </c>
      <c r="AO72">
        <v>22.638000000000002</v>
      </c>
      <c r="AP72">
        <v>11.529</v>
      </c>
      <c r="AQ72">
        <v>41.768999999999998</v>
      </c>
      <c r="AR72">
        <v>4.4160000000000004</v>
      </c>
      <c r="AS72">
        <v>5.3807999999999998</v>
      </c>
      <c r="AT72">
        <v>11.536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58.84</v>
      </c>
      <c r="BA72">
        <f t="shared" si="4"/>
        <v>2259.6684500000001</v>
      </c>
      <c r="BB72">
        <v>69</v>
      </c>
      <c r="BD72">
        <v>0</v>
      </c>
      <c r="BE72">
        <v>8.39</v>
      </c>
      <c r="BF72">
        <v>2.37</v>
      </c>
      <c r="BG72">
        <v>0</v>
      </c>
      <c r="BH72">
        <v>6.71</v>
      </c>
      <c r="BI72">
        <v>7.88</v>
      </c>
      <c r="BJ72">
        <v>4.0999999999999996</v>
      </c>
      <c r="BK72">
        <v>3.44</v>
      </c>
      <c r="BL72">
        <v>0.96</v>
      </c>
      <c r="BM72">
        <v>0</v>
      </c>
      <c r="BN72">
        <v>0</v>
      </c>
      <c r="BO72">
        <v>15.88</v>
      </c>
      <c r="BP72">
        <v>4.3099999999999996</v>
      </c>
      <c r="BQ72">
        <v>0</v>
      </c>
      <c r="BR72">
        <v>4.3600000000000003</v>
      </c>
      <c r="BS72">
        <v>0.44</v>
      </c>
      <c r="BT72">
        <v>0</v>
      </c>
      <c r="BU72">
        <v>0</v>
      </c>
      <c r="BV72">
        <v>0</v>
      </c>
      <c r="BW72">
        <f t="shared" si="5"/>
        <v>58.84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189.73820000000001</v>
      </c>
      <c r="L73">
        <v>543.72799999999995</v>
      </c>
      <c r="M73">
        <v>92</v>
      </c>
      <c r="N73">
        <v>118.125</v>
      </c>
      <c r="O73">
        <v>123.66562500000001</v>
      </c>
      <c r="P73">
        <v>118.5</v>
      </c>
      <c r="Q73">
        <v>0</v>
      </c>
      <c r="R73">
        <v>42.390099999999997</v>
      </c>
      <c r="S73">
        <v>26.3901</v>
      </c>
      <c r="T73">
        <v>0</v>
      </c>
      <c r="U73">
        <v>279.18</v>
      </c>
      <c r="V73">
        <v>20.73</v>
      </c>
      <c r="W73">
        <v>46.399079999999998</v>
      </c>
      <c r="X73">
        <v>147.515625</v>
      </c>
      <c r="Y73">
        <v>0</v>
      </c>
      <c r="Z73">
        <v>6.5537999999999998</v>
      </c>
      <c r="AA73">
        <v>28.045000000000002</v>
      </c>
      <c r="AB73">
        <v>3.3325</v>
      </c>
      <c r="AC73">
        <v>9.6778399999999998</v>
      </c>
      <c r="AD73">
        <v>27.3447</v>
      </c>
      <c r="AE73">
        <v>29.509</v>
      </c>
      <c r="AF73">
        <v>8.8740000000000006</v>
      </c>
      <c r="AG73">
        <v>38.8752</v>
      </c>
      <c r="AH73">
        <v>93.563599999999994</v>
      </c>
      <c r="AI73">
        <v>3.1825000000000001</v>
      </c>
      <c r="AJ73">
        <v>0</v>
      </c>
      <c r="AK73">
        <v>50.76</v>
      </c>
      <c r="AL73">
        <v>23.24</v>
      </c>
      <c r="AM73">
        <v>2.6659999999999999</v>
      </c>
      <c r="AN73">
        <v>0.65042</v>
      </c>
      <c r="AO73">
        <v>22.638000000000002</v>
      </c>
      <c r="AP73">
        <v>11.529</v>
      </c>
      <c r="AQ73">
        <v>46.683</v>
      </c>
      <c r="AR73">
        <v>4.4160000000000004</v>
      </c>
      <c r="AS73">
        <v>5.3807999999999998</v>
      </c>
      <c r="AT73">
        <v>11.536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58.84</v>
      </c>
      <c r="BA73">
        <f t="shared" si="4"/>
        <v>2235.6590900000001</v>
      </c>
      <c r="BB73">
        <v>70</v>
      </c>
      <c r="BD73">
        <v>0</v>
      </c>
      <c r="BE73">
        <v>8.39</v>
      </c>
      <c r="BF73">
        <v>2.37</v>
      </c>
      <c r="BG73">
        <v>0</v>
      </c>
      <c r="BH73">
        <v>6.71</v>
      </c>
      <c r="BI73">
        <v>7.88</v>
      </c>
      <c r="BJ73">
        <v>4.0999999999999996</v>
      </c>
      <c r="BK73">
        <v>3.44</v>
      </c>
      <c r="BL73">
        <v>0.96</v>
      </c>
      <c r="BM73">
        <v>0</v>
      </c>
      <c r="BN73">
        <v>0</v>
      </c>
      <c r="BO73">
        <v>15.88</v>
      </c>
      <c r="BP73">
        <v>4.3099999999999996</v>
      </c>
      <c r="BQ73">
        <v>0</v>
      </c>
      <c r="BR73">
        <v>4.3600000000000003</v>
      </c>
      <c r="BS73">
        <v>0.44</v>
      </c>
      <c r="BT73">
        <v>0</v>
      </c>
      <c r="BU73">
        <v>0</v>
      </c>
      <c r="BV73">
        <v>0</v>
      </c>
      <c r="BW73">
        <f t="shared" si="5"/>
        <v>58.84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189.73820000000001</v>
      </c>
      <c r="L74">
        <v>543.72799999999995</v>
      </c>
      <c r="M74">
        <v>92</v>
      </c>
      <c r="N74">
        <v>118.125</v>
      </c>
      <c r="O74">
        <v>123.66562500000001</v>
      </c>
      <c r="P74">
        <v>118.5</v>
      </c>
      <c r="Q74">
        <v>0</v>
      </c>
      <c r="R74">
        <v>42.390099999999997</v>
      </c>
      <c r="S74">
        <v>26.3901</v>
      </c>
      <c r="T74">
        <v>0</v>
      </c>
      <c r="U74">
        <v>279.18</v>
      </c>
      <c r="V74">
        <v>20.73</v>
      </c>
      <c r="W74">
        <v>46.399079999999998</v>
      </c>
      <c r="X74">
        <v>147.515625</v>
      </c>
      <c r="Y74">
        <v>0</v>
      </c>
      <c r="Z74">
        <v>6.5537999999999998</v>
      </c>
      <c r="AA74">
        <v>28.045000000000002</v>
      </c>
      <c r="AB74">
        <v>3.3325</v>
      </c>
      <c r="AC74">
        <v>9.6778399999999998</v>
      </c>
      <c r="AD74">
        <v>27.3447</v>
      </c>
      <c r="AE74">
        <v>29.509</v>
      </c>
      <c r="AF74">
        <v>8.8740000000000006</v>
      </c>
      <c r="AG74">
        <v>38.8752</v>
      </c>
      <c r="AH74">
        <v>102.4654</v>
      </c>
      <c r="AI74">
        <v>3.1825000000000001</v>
      </c>
      <c r="AJ74">
        <v>0</v>
      </c>
      <c r="AK74">
        <v>50.76</v>
      </c>
      <c r="AL74">
        <v>23.24</v>
      </c>
      <c r="AM74">
        <v>4.7988</v>
      </c>
      <c r="AN74">
        <v>0.65042</v>
      </c>
      <c r="AO74">
        <v>22.638000000000002</v>
      </c>
      <c r="AP74">
        <v>11.529</v>
      </c>
      <c r="AQ74">
        <v>46.683</v>
      </c>
      <c r="AR74">
        <v>4.4160000000000004</v>
      </c>
      <c r="AS74">
        <v>5.3807999999999998</v>
      </c>
      <c r="AT74">
        <v>11.536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58.84</v>
      </c>
      <c r="BA74">
        <f t="shared" si="4"/>
        <v>2246.6936900000001</v>
      </c>
      <c r="BB74">
        <v>71</v>
      </c>
      <c r="BD74">
        <v>0</v>
      </c>
      <c r="BE74">
        <v>8.39</v>
      </c>
      <c r="BF74">
        <v>2.37</v>
      </c>
      <c r="BG74">
        <v>0</v>
      </c>
      <c r="BH74">
        <v>6.71</v>
      </c>
      <c r="BI74">
        <v>7.88</v>
      </c>
      <c r="BJ74">
        <v>4.0999999999999996</v>
      </c>
      <c r="BK74">
        <v>3.44</v>
      </c>
      <c r="BL74">
        <v>0.96</v>
      </c>
      <c r="BM74">
        <v>0</v>
      </c>
      <c r="BN74">
        <v>0</v>
      </c>
      <c r="BO74">
        <v>15.88</v>
      </c>
      <c r="BP74">
        <v>4.3099999999999996</v>
      </c>
      <c r="BQ74">
        <v>0</v>
      </c>
      <c r="BR74">
        <v>4.3600000000000003</v>
      </c>
      <c r="BS74">
        <v>0.44</v>
      </c>
      <c r="BT74">
        <v>0</v>
      </c>
      <c r="BU74">
        <v>0</v>
      </c>
      <c r="BV74">
        <v>0</v>
      </c>
      <c r="BW74">
        <f t="shared" si="5"/>
        <v>58.84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189.73820000000001</v>
      </c>
      <c r="L75">
        <v>543.88800000000003</v>
      </c>
      <c r="M75">
        <v>92</v>
      </c>
      <c r="N75">
        <v>118.125</v>
      </c>
      <c r="O75">
        <v>123.66562500000001</v>
      </c>
      <c r="P75">
        <v>118.5</v>
      </c>
      <c r="Q75">
        <v>0</v>
      </c>
      <c r="R75">
        <v>42.390099999999997</v>
      </c>
      <c r="S75">
        <v>26.3901</v>
      </c>
      <c r="T75">
        <v>0</v>
      </c>
      <c r="U75">
        <v>279.18</v>
      </c>
      <c r="V75">
        <v>20.73</v>
      </c>
      <c r="W75">
        <v>46.399079999999998</v>
      </c>
      <c r="X75">
        <v>147.515625</v>
      </c>
      <c r="Y75">
        <v>0</v>
      </c>
      <c r="Z75">
        <v>1.1000000000000001</v>
      </c>
      <c r="AA75">
        <v>42.14808</v>
      </c>
      <c r="AB75">
        <v>3.3325</v>
      </c>
      <c r="AC75">
        <v>9.6778399999999998</v>
      </c>
      <c r="AD75">
        <v>27.3447</v>
      </c>
      <c r="AE75">
        <v>48.112499999999997</v>
      </c>
      <c r="AF75">
        <v>8.8740000000000006</v>
      </c>
      <c r="AG75">
        <v>38.8752</v>
      </c>
      <c r="AH75">
        <v>116.9545</v>
      </c>
      <c r="AI75">
        <v>6.3650000000000002</v>
      </c>
      <c r="AJ75">
        <v>0</v>
      </c>
      <c r="AK75">
        <v>50.76</v>
      </c>
      <c r="AL75">
        <v>23.24</v>
      </c>
      <c r="AM75">
        <v>10.5307</v>
      </c>
      <c r="AN75">
        <v>0.65042</v>
      </c>
      <c r="AO75">
        <v>22.638000000000002</v>
      </c>
      <c r="AP75">
        <v>11.529</v>
      </c>
      <c r="AQ75">
        <v>46.683</v>
      </c>
      <c r="AR75">
        <v>4.4160000000000004</v>
      </c>
      <c r="AS75">
        <v>5.3807999999999998</v>
      </c>
      <c r="AT75">
        <v>11.536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58.84</v>
      </c>
      <c r="BA75">
        <f t="shared" si="4"/>
        <v>2297.5099700000001</v>
      </c>
      <c r="BB75">
        <v>72</v>
      </c>
      <c r="BD75">
        <v>0</v>
      </c>
      <c r="BE75">
        <v>8.39</v>
      </c>
      <c r="BF75">
        <v>2.37</v>
      </c>
      <c r="BG75">
        <v>0</v>
      </c>
      <c r="BH75">
        <v>6.71</v>
      </c>
      <c r="BI75">
        <v>7.88</v>
      </c>
      <c r="BJ75">
        <v>4.0999999999999996</v>
      </c>
      <c r="BK75">
        <v>3.44</v>
      </c>
      <c r="BL75">
        <v>0.96</v>
      </c>
      <c r="BM75">
        <v>0</v>
      </c>
      <c r="BN75">
        <v>0</v>
      </c>
      <c r="BO75">
        <v>15.88</v>
      </c>
      <c r="BP75">
        <v>4.3099999999999996</v>
      </c>
      <c r="BQ75">
        <v>0</v>
      </c>
      <c r="BR75">
        <v>4.3600000000000003</v>
      </c>
      <c r="BS75">
        <v>0.44</v>
      </c>
      <c r="BT75">
        <v>0</v>
      </c>
      <c r="BU75">
        <v>0</v>
      </c>
      <c r="BV75">
        <v>0</v>
      </c>
      <c r="BW75">
        <f t="shared" si="5"/>
        <v>58.84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189.73820000000001</v>
      </c>
      <c r="L76">
        <v>602.76800000000003</v>
      </c>
      <c r="M76">
        <v>92</v>
      </c>
      <c r="N76">
        <v>118.125</v>
      </c>
      <c r="O76">
        <v>123.66562500000001</v>
      </c>
      <c r="P76">
        <v>118.5</v>
      </c>
      <c r="Q76">
        <v>0</v>
      </c>
      <c r="R76">
        <v>42.390099999999997</v>
      </c>
      <c r="S76">
        <v>26.3901</v>
      </c>
      <c r="T76">
        <v>0</v>
      </c>
      <c r="U76">
        <v>279.18</v>
      </c>
      <c r="V76">
        <v>20.73</v>
      </c>
      <c r="W76">
        <v>46.399079999999998</v>
      </c>
      <c r="X76">
        <v>147.515625</v>
      </c>
      <c r="Y76">
        <v>0</v>
      </c>
      <c r="Z76">
        <v>1.1000000000000001</v>
      </c>
      <c r="AA76">
        <v>42.14808</v>
      </c>
      <c r="AB76">
        <v>13.17004</v>
      </c>
      <c r="AC76">
        <v>9.6778399999999998</v>
      </c>
      <c r="AD76">
        <v>27.3447</v>
      </c>
      <c r="AE76">
        <v>48.112499999999997</v>
      </c>
      <c r="AF76">
        <v>8.8740000000000006</v>
      </c>
      <c r="AG76">
        <v>38.8752</v>
      </c>
      <c r="AH76">
        <v>140.34540000000001</v>
      </c>
      <c r="AI76">
        <v>11.457000000000001</v>
      </c>
      <c r="AJ76">
        <v>0</v>
      </c>
      <c r="AK76">
        <v>50.76</v>
      </c>
      <c r="AL76">
        <v>23.24</v>
      </c>
      <c r="AM76">
        <v>10.5307</v>
      </c>
      <c r="AN76">
        <v>0.65042</v>
      </c>
      <c r="AO76">
        <v>22.638000000000002</v>
      </c>
      <c r="AP76">
        <v>11.529</v>
      </c>
      <c r="AQ76">
        <v>46.683</v>
      </c>
      <c r="AR76">
        <v>4.4160000000000004</v>
      </c>
      <c r="AS76">
        <v>5.3807999999999998</v>
      </c>
      <c r="AT76">
        <v>11.536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58.84</v>
      </c>
      <c r="BA76">
        <f t="shared" si="4"/>
        <v>2394.7104100000001</v>
      </c>
      <c r="BB76">
        <v>73</v>
      </c>
      <c r="BD76">
        <v>0</v>
      </c>
      <c r="BE76">
        <v>8.39</v>
      </c>
      <c r="BF76">
        <v>2.37</v>
      </c>
      <c r="BG76">
        <v>0</v>
      </c>
      <c r="BH76">
        <v>6.71</v>
      </c>
      <c r="BI76">
        <v>7.88</v>
      </c>
      <c r="BJ76">
        <v>4.0999999999999996</v>
      </c>
      <c r="BK76">
        <v>3.44</v>
      </c>
      <c r="BL76">
        <v>0.96</v>
      </c>
      <c r="BM76">
        <v>0</v>
      </c>
      <c r="BN76">
        <v>0</v>
      </c>
      <c r="BO76">
        <v>15.88</v>
      </c>
      <c r="BP76">
        <v>4.3099999999999996</v>
      </c>
      <c r="BQ76">
        <v>0</v>
      </c>
      <c r="BR76">
        <v>4.3600000000000003</v>
      </c>
      <c r="BS76">
        <v>0.44</v>
      </c>
      <c r="BT76">
        <v>0</v>
      </c>
      <c r="BU76">
        <v>0</v>
      </c>
      <c r="BV76">
        <v>0</v>
      </c>
      <c r="BW76">
        <f t="shared" si="5"/>
        <v>58.84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602.76800000000003</v>
      </c>
      <c r="M77">
        <v>92</v>
      </c>
      <c r="N77">
        <v>118.125</v>
      </c>
      <c r="O77">
        <v>123.66562500000001</v>
      </c>
      <c r="P77">
        <v>118.5</v>
      </c>
      <c r="Q77">
        <v>0</v>
      </c>
      <c r="R77">
        <v>42.390099999999997</v>
      </c>
      <c r="S77">
        <v>26.3901</v>
      </c>
      <c r="T77">
        <v>0</v>
      </c>
      <c r="U77">
        <v>279.18</v>
      </c>
      <c r="V77">
        <v>20.73</v>
      </c>
      <c r="W77">
        <v>46.399079999999998</v>
      </c>
      <c r="X77">
        <v>147.515625</v>
      </c>
      <c r="Y77">
        <v>0</v>
      </c>
      <c r="Z77">
        <v>3.3</v>
      </c>
      <c r="AA77">
        <v>42.14808</v>
      </c>
      <c r="AB77">
        <v>13.17004</v>
      </c>
      <c r="AC77">
        <v>19.35568</v>
      </c>
      <c r="AD77">
        <v>27.3447</v>
      </c>
      <c r="AE77">
        <v>48.112499999999997</v>
      </c>
      <c r="AF77">
        <v>17.748000000000001</v>
      </c>
      <c r="AG77">
        <v>38.8752</v>
      </c>
      <c r="AH77">
        <v>140.34540000000001</v>
      </c>
      <c r="AI77">
        <v>48.883200000000002</v>
      </c>
      <c r="AJ77">
        <v>0</v>
      </c>
      <c r="AK77">
        <v>50.76</v>
      </c>
      <c r="AL77">
        <v>23.24</v>
      </c>
      <c r="AM77">
        <v>15.740064</v>
      </c>
      <c r="AN77">
        <v>0.65042</v>
      </c>
      <c r="AO77">
        <v>22.638000000000002</v>
      </c>
      <c r="AP77">
        <v>11.529</v>
      </c>
      <c r="AQ77">
        <v>56.7</v>
      </c>
      <c r="AR77">
        <v>7.1760000000000002</v>
      </c>
      <c r="AS77">
        <v>5.3807999999999998</v>
      </c>
      <c r="AT77">
        <v>11.536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56.92</v>
      </c>
      <c r="BA77">
        <f t="shared" si="4"/>
        <v>2494.7467139999999</v>
      </c>
      <c r="BB77">
        <v>74</v>
      </c>
      <c r="BD77">
        <v>0</v>
      </c>
      <c r="BE77">
        <v>8.39</v>
      </c>
      <c r="BF77">
        <v>2.37</v>
      </c>
      <c r="BG77">
        <v>0</v>
      </c>
      <c r="BH77">
        <v>6.71</v>
      </c>
      <c r="BI77">
        <v>6.96</v>
      </c>
      <c r="BJ77">
        <v>4.0999999999999996</v>
      </c>
      <c r="BK77">
        <v>3.44</v>
      </c>
      <c r="BL77">
        <v>0.96</v>
      </c>
      <c r="BM77">
        <v>0</v>
      </c>
      <c r="BN77">
        <v>0</v>
      </c>
      <c r="BO77">
        <v>14.88</v>
      </c>
      <c r="BP77">
        <v>4.3099999999999996</v>
      </c>
      <c r="BQ77">
        <v>0</v>
      </c>
      <c r="BR77">
        <v>4.3600000000000003</v>
      </c>
      <c r="BS77">
        <v>0.44</v>
      </c>
      <c r="BT77">
        <v>0</v>
      </c>
      <c r="BU77">
        <v>0</v>
      </c>
      <c r="BV77">
        <v>0</v>
      </c>
      <c r="BW77">
        <f t="shared" si="5"/>
        <v>56.92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649.17769999999996</v>
      </c>
      <c r="M78">
        <v>92</v>
      </c>
      <c r="N78">
        <v>118.125</v>
      </c>
      <c r="O78">
        <v>123.66562500000001</v>
      </c>
      <c r="P78">
        <v>118.5</v>
      </c>
      <c r="Q78">
        <v>0</v>
      </c>
      <c r="R78">
        <v>42.390099999999997</v>
      </c>
      <c r="S78">
        <v>26.3901</v>
      </c>
      <c r="T78">
        <v>0</v>
      </c>
      <c r="U78">
        <v>279.18</v>
      </c>
      <c r="V78">
        <v>20.73</v>
      </c>
      <c r="W78">
        <v>46.399079999999998</v>
      </c>
      <c r="X78">
        <v>147.515625</v>
      </c>
      <c r="Y78">
        <v>0</v>
      </c>
      <c r="Z78">
        <v>19.6614</v>
      </c>
      <c r="AA78">
        <v>42.14808</v>
      </c>
      <c r="AB78">
        <v>26.260100000000001</v>
      </c>
      <c r="AC78">
        <v>29.033519999999999</v>
      </c>
      <c r="AD78">
        <v>27.3447</v>
      </c>
      <c r="AE78">
        <v>49.436556000000003</v>
      </c>
      <c r="AF78">
        <v>30.171600000000002</v>
      </c>
      <c r="AG78">
        <v>38.8752</v>
      </c>
      <c r="AH78">
        <v>140.34540000000001</v>
      </c>
      <c r="AI78">
        <v>48.883200000000002</v>
      </c>
      <c r="AJ78">
        <v>0</v>
      </c>
      <c r="AK78">
        <v>50.76</v>
      </c>
      <c r="AL78">
        <v>23.24</v>
      </c>
      <c r="AM78">
        <v>15.740064</v>
      </c>
      <c r="AN78">
        <v>0.65042</v>
      </c>
      <c r="AO78">
        <v>22.638000000000002</v>
      </c>
      <c r="AP78">
        <v>11.529</v>
      </c>
      <c r="AQ78">
        <v>62.244</v>
      </c>
      <c r="AR78">
        <v>7.1760000000000002</v>
      </c>
      <c r="AS78">
        <v>5.3807999999999998</v>
      </c>
      <c r="AT78">
        <v>11.536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57.33</v>
      </c>
      <c r="BA78">
        <f t="shared" si="4"/>
        <v>2599.9873700000003</v>
      </c>
      <c r="BB78">
        <v>75</v>
      </c>
      <c r="BD78">
        <v>0</v>
      </c>
      <c r="BE78">
        <v>8.39</v>
      </c>
      <c r="BF78">
        <v>2.37</v>
      </c>
      <c r="BG78">
        <v>0</v>
      </c>
      <c r="BH78">
        <v>6.71</v>
      </c>
      <c r="BI78">
        <v>6.96</v>
      </c>
      <c r="BJ78">
        <v>4.0999999999999996</v>
      </c>
      <c r="BK78">
        <v>3.44</v>
      </c>
      <c r="BL78">
        <v>0.96</v>
      </c>
      <c r="BM78">
        <v>0</v>
      </c>
      <c r="BN78">
        <v>0</v>
      </c>
      <c r="BO78">
        <v>15.29</v>
      </c>
      <c r="BP78">
        <v>4.3099999999999996</v>
      </c>
      <c r="BQ78">
        <v>0</v>
      </c>
      <c r="BR78">
        <v>4.3600000000000003</v>
      </c>
      <c r="BS78">
        <v>0.44</v>
      </c>
      <c r="BT78">
        <v>0</v>
      </c>
      <c r="BU78">
        <v>0</v>
      </c>
      <c r="BV78">
        <v>0</v>
      </c>
      <c r="BW78">
        <f t="shared" si="5"/>
        <v>57.33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649.17769999999996</v>
      </c>
      <c r="M79">
        <v>92</v>
      </c>
      <c r="N79">
        <v>118.125</v>
      </c>
      <c r="O79">
        <v>123.66562500000001</v>
      </c>
      <c r="P79">
        <v>118.5</v>
      </c>
      <c r="Q79">
        <v>0</v>
      </c>
      <c r="R79">
        <v>42.390099999999997</v>
      </c>
      <c r="S79">
        <v>26.3901</v>
      </c>
      <c r="T79">
        <v>0</v>
      </c>
      <c r="U79">
        <v>279.18</v>
      </c>
      <c r="V79">
        <v>20.73</v>
      </c>
      <c r="W79">
        <v>46.399079999999998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27.3447</v>
      </c>
      <c r="AE79">
        <v>49.436556000000003</v>
      </c>
      <c r="AF79">
        <v>30.171600000000002</v>
      </c>
      <c r="AG79">
        <v>38.8752</v>
      </c>
      <c r="AH79">
        <v>140.34540000000001</v>
      </c>
      <c r="AI79">
        <v>48.883200000000002</v>
      </c>
      <c r="AJ79">
        <v>0</v>
      </c>
      <c r="AK79">
        <v>50.76</v>
      </c>
      <c r="AL79">
        <v>46.48</v>
      </c>
      <c r="AM79">
        <v>15.740064</v>
      </c>
      <c r="AN79">
        <v>0.65042</v>
      </c>
      <c r="AO79">
        <v>22.638000000000002</v>
      </c>
      <c r="AP79">
        <v>11.529</v>
      </c>
      <c r="AQ79">
        <v>62.244</v>
      </c>
      <c r="AR79">
        <v>52.991999999999997</v>
      </c>
      <c r="AS79">
        <v>5.3807999999999998</v>
      </c>
      <c r="AT79">
        <v>11.536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57.33</v>
      </c>
      <c r="BA79">
        <f t="shared" si="4"/>
        <v>2682.2933900000007</v>
      </c>
      <c r="BB79">
        <v>76</v>
      </c>
      <c r="BD79">
        <v>0</v>
      </c>
      <c r="BE79">
        <v>8.39</v>
      </c>
      <c r="BF79">
        <v>2.37</v>
      </c>
      <c r="BG79">
        <v>0</v>
      </c>
      <c r="BH79">
        <v>6.71</v>
      </c>
      <c r="BI79">
        <v>6.96</v>
      </c>
      <c r="BJ79">
        <v>4.0999999999999996</v>
      </c>
      <c r="BK79">
        <v>3.44</v>
      </c>
      <c r="BL79">
        <v>0.96</v>
      </c>
      <c r="BM79">
        <v>0</v>
      </c>
      <c r="BN79">
        <v>0</v>
      </c>
      <c r="BO79">
        <v>15.29</v>
      </c>
      <c r="BP79">
        <v>4.3099999999999996</v>
      </c>
      <c r="BQ79">
        <v>0</v>
      </c>
      <c r="BR79">
        <v>4.3600000000000003</v>
      </c>
      <c r="BS79">
        <v>0.44</v>
      </c>
      <c r="BT79">
        <v>0</v>
      </c>
      <c r="BU79">
        <v>0</v>
      </c>
      <c r="BV79">
        <v>0</v>
      </c>
      <c r="BW79">
        <f t="shared" si="5"/>
        <v>57.33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649.17769999999996</v>
      </c>
      <c r="M80">
        <v>92</v>
      </c>
      <c r="N80">
        <v>118.125</v>
      </c>
      <c r="O80">
        <v>123.66562500000001</v>
      </c>
      <c r="P80">
        <v>118.5</v>
      </c>
      <c r="Q80">
        <v>0</v>
      </c>
      <c r="R80">
        <v>42.390099999999997</v>
      </c>
      <c r="S80">
        <v>26.3901</v>
      </c>
      <c r="T80">
        <v>0</v>
      </c>
      <c r="U80">
        <v>279.18</v>
      </c>
      <c r="V80">
        <v>20.73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27.3447</v>
      </c>
      <c r="AE80">
        <v>49.436556000000003</v>
      </c>
      <c r="AF80">
        <v>30.171600000000002</v>
      </c>
      <c r="AG80">
        <v>38.8752</v>
      </c>
      <c r="AH80">
        <v>140.34540000000001</v>
      </c>
      <c r="AI80">
        <v>48.883200000000002</v>
      </c>
      <c r="AJ80">
        <v>0</v>
      </c>
      <c r="AK80">
        <v>50.76</v>
      </c>
      <c r="AL80">
        <v>66.814999999999998</v>
      </c>
      <c r="AM80">
        <v>15.740064</v>
      </c>
      <c r="AN80">
        <v>0.65042</v>
      </c>
      <c r="AO80">
        <v>22.638000000000002</v>
      </c>
      <c r="AP80">
        <v>11.529</v>
      </c>
      <c r="AQ80">
        <v>62.244</v>
      </c>
      <c r="AR80">
        <v>52.991999999999997</v>
      </c>
      <c r="AS80">
        <v>5.3807999999999998</v>
      </c>
      <c r="AT80">
        <v>11.536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57.33</v>
      </c>
      <c r="BA80">
        <f t="shared" si="4"/>
        <v>2702.6283900000008</v>
      </c>
      <c r="BB80">
        <v>77</v>
      </c>
      <c r="BD80">
        <v>0</v>
      </c>
      <c r="BE80">
        <v>8.39</v>
      </c>
      <c r="BF80">
        <v>2.37</v>
      </c>
      <c r="BG80">
        <v>0</v>
      </c>
      <c r="BH80">
        <v>6.71</v>
      </c>
      <c r="BI80">
        <v>6.96</v>
      </c>
      <c r="BJ80">
        <v>4.0999999999999996</v>
      </c>
      <c r="BK80">
        <v>3.44</v>
      </c>
      <c r="BL80">
        <v>0.96</v>
      </c>
      <c r="BM80">
        <v>0</v>
      </c>
      <c r="BN80">
        <v>0</v>
      </c>
      <c r="BO80">
        <v>15.29</v>
      </c>
      <c r="BP80">
        <v>4.3099999999999996</v>
      </c>
      <c r="BQ80">
        <v>0</v>
      </c>
      <c r="BR80">
        <v>4.3600000000000003</v>
      </c>
      <c r="BS80">
        <v>0.44</v>
      </c>
      <c r="BT80">
        <v>0</v>
      </c>
      <c r="BU80">
        <v>0</v>
      </c>
      <c r="BV80">
        <v>0</v>
      </c>
      <c r="BW80">
        <f t="shared" si="5"/>
        <v>57.33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649.17769999999996</v>
      </c>
      <c r="M81">
        <v>92</v>
      </c>
      <c r="N81">
        <v>118.125</v>
      </c>
      <c r="O81">
        <v>123.66562500000001</v>
      </c>
      <c r="P81">
        <v>125.58750000000001</v>
      </c>
      <c r="Q81">
        <v>0</v>
      </c>
      <c r="R81">
        <v>42.390099999999997</v>
      </c>
      <c r="S81">
        <v>26.3901</v>
      </c>
      <c r="T81">
        <v>0</v>
      </c>
      <c r="U81">
        <v>279.18</v>
      </c>
      <c r="V81">
        <v>20.73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27.3447</v>
      </c>
      <c r="AE81">
        <v>49.436556000000003</v>
      </c>
      <c r="AF81">
        <v>30.171600000000002</v>
      </c>
      <c r="AG81">
        <v>38.8752</v>
      </c>
      <c r="AH81">
        <v>140.34540000000001</v>
      </c>
      <c r="AI81">
        <v>48.883200000000002</v>
      </c>
      <c r="AJ81">
        <v>0</v>
      </c>
      <c r="AK81">
        <v>50.76</v>
      </c>
      <c r="AL81">
        <v>66.814999999999998</v>
      </c>
      <c r="AM81">
        <v>15.740064</v>
      </c>
      <c r="AN81">
        <v>0.65042</v>
      </c>
      <c r="AO81">
        <v>22.638000000000002</v>
      </c>
      <c r="AP81">
        <v>11.529</v>
      </c>
      <c r="AQ81">
        <v>62.244</v>
      </c>
      <c r="AR81">
        <v>4.4160000000000004</v>
      </c>
      <c r="AS81">
        <v>5.3807999999999998</v>
      </c>
      <c r="AT81">
        <v>11.536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57.92</v>
      </c>
      <c r="BA81">
        <f t="shared" si="4"/>
        <v>2661.729890000001</v>
      </c>
      <c r="BB81">
        <v>78</v>
      </c>
      <c r="BD81">
        <v>0</v>
      </c>
      <c r="BE81">
        <v>8.39</v>
      </c>
      <c r="BF81">
        <v>2.37</v>
      </c>
      <c r="BG81">
        <v>0</v>
      </c>
      <c r="BH81">
        <v>6.71</v>
      </c>
      <c r="BI81">
        <v>6.96</v>
      </c>
      <c r="BJ81">
        <v>4.0999999999999996</v>
      </c>
      <c r="BK81">
        <v>3.44</v>
      </c>
      <c r="BL81">
        <v>0.96</v>
      </c>
      <c r="BM81">
        <v>0</v>
      </c>
      <c r="BN81">
        <v>0</v>
      </c>
      <c r="BO81">
        <v>15.88</v>
      </c>
      <c r="BP81">
        <v>4.3099999999999996</v>
      </c>
      <c r="BQ81">
        <v>0</v>
      </c>
      <c r="BR81">
        <v>4.3600000000000003</v>
      </c>
      <c r="BS81">
        <v>0.44</v>
      </c>
      <c r="BT81">
        <v>0</v>
      </c>
      <c r="BU81">
        <v>0</v>
      </c>
      <c r="BV81">
        <v>0</v>
      </c>
      <c r="BW81">
        <f t="shared" si="5"/>
        <v>57.92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602.76800000000003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0</v>
      </c>
      <c r="R82">
        <v>42.390099999999997</v>
      </c>
      <c r="S82">
        <v>26.3901</v>
      </c>
      <c r="T82">
        <v>0</v>
      </c>
      <c r="U82">
        <v>279.18</v>
      </c>
      <c r="V82">
        <v>20.73</v>
      </c>
      <c r="W82">
        <v>46.399079999999998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27.3447</v>
      </c>
      <c r="AE82">
        <v>49.436556000000003</v>
      </c>
      <c r="AF82">
        <v>30.171600000000002</v>
      </c>
      <c r="AG82">
        <v>38.8752</v>
      </c>
      <c r="AH82">
        <v>140.34540000000001</v>
      </c>
      <c r="AI82">
        <v>48.883200000000002</v>
      </c>
      <c r="AJ82">
        <v>0</v>
      </c>
      <c r="AK82">
        <v>50.76</v>
      </c>
      <c r="AL82">
        <v>66.814999999999998</v>
      </c>
      <c r="AM82">
        <v>15.740064</v>
      </c>
      <c r="AN82">
        <v>0.65042</v>
      </c>
      <c r="AO82">
        <v>22.638000000000002</v>
      </c>
      <c r="AP82">
        <v>11.529</v>
      </c>
      <c r="AQ82">
        <v>62.244</v>
      </c>
      <c r="AR82">
        <v>4.4160000000000004</v>
      </c>
      <c r="AS82">
        <v>5.3807999999999998</v>
      </c>
      <c r="AT82">
        <v>11.536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57.92</v>
      </c>
      <c r="BA82">
        <f t="shared" si="4"/>
        <v>2615.3201900000013</v>
      </c>
      <c r="BB82">
        <v>79</v>
      </c>
      <c r="BD82">
        <v>0</v>
      </c>
      <c r="BE82">
        <v>8.39</v>
      </c>
      <c r="BF82">
        <v>2.37</v>
      </c>
      <c r="BG82">
        <v>0</v>
      </c>
      <c r="BH82">
        <v>6.71</v>
      </c>
      <c r="BI82">
        <v>6.96</v>
      </c>
      <c r="BJ82">
        <v>4.0999999999999996</v>
      </c>
      <c r="BK82">
        <v>3.44</v>
      </c>
      <c r="BL82">
        <v>0.96</v>
      </c>
      <c r="BM82">
        <v>0</v>
      </c>
      <c r="BN82">
        <v>0</v>
      </c>
      <c r="BO82">
        <v>15.88</v>
      </c>
      <c r="BP82">
        <v>4.3099999999999996</v>
      </c>
      <c r="BQ82">
        <v>0</v>
      </c>
      <c r="BR82">
        <v>4.3600000000000003</v>
      </c>
      <c r="BS82">
        <v>0.44</v>
      </c>
      <c r="BT82">
        <v>0</v>
      </c>
      <c r="BU82">
        <v>0</v>
      </c>
      <c r="BV82">
        <v>0</v>
      </c>
      <c r="BW82">
        <f t="shared" si="5"/>
        <v>57.92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189.8982</v>
      </c>
      <c r="L83">
        <v>602.87800000000004</v>
      </c>
      <c r="M83">
        <v>92</v>
      </c>
      <c r="N83">
        <v>118.125</v>
      </c>
      <c r="O83">
        <v>123.66562500000001</v>
      </c>
      <c r="P83">
        <v>125.58750000000001</v>
      </c>
      <c r="Q83">
        <v>0</v>
      </c>
      <c r="R83">
        <v>42.390099999999997</v>
      </c>
      <c r="S83">
        <v>26.3901</v>
      </c>
      <c r="T83">
        <v>0</v>
      </c>
      <c r="U83">
        <v>279.18</v>
      </c>
      <c r="V83">
        <v>20.73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27.3447</v>
      </c>
      <c r="AE83">
        <v>49.436556000000003</v>
      </c>
      <c r="AF83">
        <v>30.171600000000002</v>
      </c>
      <c r="AG83">
        <v>38.8752</v>
      </c>
      <c r="AH83">
        <v>140.34540000000001</v>
      </c>
      <c r="AI83">
        <v>15.276</v>
      </c>
      <c r="AJ83">
        <v>0</v>
      </c>
      <c r="AK83">
        <v>50.76</v>
      </c>
      <c r="AL83">
        <v>66.814999999999998</v>
      </c>
      <c r="AM83">
        <v>15.740064</v>
      </c>
      <c r="AN83">
        <v>0.65042</v>
      </c>
      <c r="AO83">
        <v>20.873999999999999</v>
      </c>
      <c r="AP83">
        <v>11.529</v>
      </c>
      <c r="AQ83">
        <v>62.244</v>
      </c>
      <c r="AR83">
        <v>4.4160000000000004</v>
      </c>
      <c r="AS83">
        <v>5.3807999999999998</v>
      </c>
      <c r="AT83">
        <v>11.536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56.92</v>
      </c>
      <c r="BA83">
        <f t="shared" si="4"/>
        <v>2553.4270900000006</v>
      </c>
      <c r="BB83">
        <v>80</v>
      </c>
      <c r="BD83">
        <v>0</v>
      </c>
      <c r="BE83">
        <v>8.39</v>
      </c>
      <c r="BF83">
        <v>2.37</v>
      </c>
      <c r="BG83">
        <v>0</v>
      </c>
      <c r="BH83">
        <v>6.71</v>
      </c>
      <c r="BI83">
        <v>6.96</v>
      </c>
      <c r="BJ83">
        <v>4.0999999999999996</v>
      </c>
      <c r="BK83">
        <v>3.44</v>
      </c>
      <c r="BL83">
        <v>0.96</v>
      </c>
      <c r="BM83">
        <v>0</v>
      </c>
      <c r="BN83">
        <v>0</v>
      </c>
      <c r="BO83">
        <v>14.88</v>
      </c>
      <c r="BP83">
        <v>4.3099999999999996</v>
      </c>
      <c r="BQ83">
        <v>0</v>
      </c>
      <c r="BR83">
        <v>4.3600000000000003</v>
      </c>
      <c r="BS83">
        <v>0.44</v>
      </c>
      <c r="BT83">
        <v>0</v>
      </c>
      <c r="BU83">
        <v>0</v>
      </c>
      <c r="BV83">
        <v>0</v>
      </c>
      <c r="BW83">
        <f t="shared" si="5"/>
        <v>56.92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189.8982</v>
      </c>
      <c r="L84">
        <v>602.87800000000004</v>
      </c>
      <c r="M84">
        <v>92</v>
      </c>
      <c r="N84">
        <v>118.125</v>
      </c>
      <c r="O84">
        <v>123.66562500000001</v>
      </c>
      <c r="P84">
        <v>125.58750000000001</v>
      </c>
      <c r="Q84">
        <v>0</v>
      </c>
      <c r="R84">
        <v>42.390099999999997</v>
      </c>
      <c r="S84">
        <v>26.3901</v>
      </c>
      <c r="T84">
        <v>0</v>
      </c>
      <c r="U84">
        <v>279.18</v>
      </c>
      <c r="V84">
        <v>20.73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27.3447</v>
      </c>
      <c r="AE84">
        <v>49.436556000000003</v>
      </c>
      <c r="AF84">
        <v>30.171600000000002</v>
      </c>
      <c r="AG84">
        <v>38.8752</v>
      </c>
      <c r="AH84">
        <v>140.34540000000001</v>
      </c>
      <c r="AI84">
        <v>14.003</v>
      </c>
      <c r="AJ84">
        <v>0</v>
      </c>
      <c r="AK84">
        <v>50.76</v>
      </c>
      <c r="AL84">
        <v>66.814999999999998</v>
      </c>
      <c r="AM84">
        <v>15.740064</v>
      </c>
      <c r="AN84">
        <v>0.65042</v>
      </c>
      <c r="AO84">
        <v>20.873999999999999</v>
      </c>
      <c r="AP84">
        <v>11.529</v>
      </c>
      <c r="AQ84">
        <v>62.244</v>
      </c>
      <c r="AR84">
        <v>4.4160000000000004</v>
      </c>
      <c r="AS84">
        <v>5.3807999999999998</v>
      </c>
      <c r="AT84">
        <v>11.536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57.92</v>
      </c>
      <c r="BA84">
        <f t="shared" si="4"/>
        <v>2553.1540900000009</v>
      </c>
      <c r="BB84">
        <v>81</v>
      </c>
      <c r="BD84">
        <v>0</v>
      </c>
      <c r="BE84">
        <v>8.39</v>
      </c>
      <c r="BF84">
        <v>2.37</v>
      </c>
      <c r="BG84">
        <v>0</v>
      </c>
      <c r="BH84">
        <v>6.71</v>
      </c>
      <c r="BI84">
        <v>6.96</v>
      </c>
      <c r="BJ84">
        <v>4.0999999999999996</v>
      </c>
      <c r="BK84">
        <v>3.44</v>
      </c>
      <c r="BL84">
        <v>0.96</v>
      </c>
      <c r="BM84">
        <v>0</v>
      </c>
      <c r="BN84">
        <v>0</v>
      </c>
      <c r="BO84">
        <v>15.88</v>
      </c>
      <c r="BP84">
        <v>4.3099999999999996</v>
      </c>
      <c r="BQ84">
        <v>0</v>
      </c>
      <c r="BR84">
        <v>4.3600000000000003</v>
      </c>
      <c r="BS84">
        <v>0.44</v>
      </c>
      <c r="BT84">
        <v>0</v>
      </c>
      <c r="BU84">
        <v>0</v>
      </c>
      <c r="BV84">
        <v>0</v>
      </c>
      <c r="BW84">
        <f t="shared" si="5"/>
        <v>57.92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189.8982</v>
      </c>
      <c r="L85">
        <v>544.00800000000004</v>
      </c>
      <c r="M85">
        <v>92</v>
      </c>
      <c r="N85">
        <v>118.125</v>
      </c>
      <c r="O85">
        <v>123.66562500000001</v>
      </c>
      <c r="P85">
        <v>125.58750000000001</v>
      </c>
      <c r="Q85">
        <v>0</v>
      </c>
      <c r="R85">
        <v>42.390099999999997</v>
      </c>
      <c r="S85">
        <v>26.3901</v>
      </c>
      <c r="T85">
        <v>0</v>
      </c>
      <c r="U85">
        <v>279.18</v>
      </c>
      <c r="V85">
        <v>20.73</v>
      </c>
      <c r="W85">
        <v>46.399079999999998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27.3447</v>
      </c>
      <c r="AE85">
        <v>49.436556000000003</v>
      </c>
      <c r="AF85">
        <v>30.171600000000002</v>
      </c>
      <c r="AG85">
        <v>38.8752</v>
      </c>
      <c r="AH85">
        <v>140.34540000000001</v>
      </c>
      <c r="AI85">
        <v>2.5459999999999998</v>
      </c>
      <c r="AJ85">
        <v>0</v>
      </c>
      <c r="AK85">
        <v>50.76</v>
      </c>
      <c r="AL85">
        <v>66.814999999999998</v>
      </c>
      <c r="AM85">
        <v>15.740064</v>
      </c>
      <c r="AN85">
        <v>0.65042</v>
      </c>
      <c r="AO85">
        <v>20.873999999999999</v>
      </c>
      <c r="AP85">
        <v>11.529</v>
      </c>
      <c r="AQ85">
        <v>62.244</v>
      </c>
      <c r="AR85">
        <v>7.7279999999999998</v>
      </c>
      <c r="AS85">
        <v>5.3807999999999998</v>
      </c>
      <c r="AT85">
        <v>11.536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57.92</v>
      </c>
      <c r="BA85">
        <f t="shared" si="4"/>
        <v>2486.1390900000001</v>
      </c>
      <c r="BB85">
        <v>82</v>
      </c>
      <c r="BD85">
        <v>0</v>
      </c>
      <c r="BE85">
        <v>8.39</v>
      </c>
      <c r="BF85">
        <v>2.37</v>
      </c>
      <c r="BG85">
        <v>0</v>
      </c>
      <c r="BH85">
        <v>6.71</v>
      </c>
      <c r="BI85">
        <v>6.96</v>
      </c>
      <c r="BJ85">
        <v>4.0999999999999996</v>
      </c>
      <c r="BK85">
        <v>3.44</v>
      </c>
      <c r="BL85">
        <v>0.96</v>
      </c>
      <c r="BM85">
        <v>0</v>
      </c>
      <c r="BN85">
        <v>0</v>
      </c>
      <c r="BO85">
        <v>15.88</v>
      </c>
      <c r="BP85">
        <v>4.3099999999999996</v>
      </c>
      <c r="BQ85">
        <v>0</v>
      </c>
      <c r="BR85">
        <v>4.3600000000000003</v>
      </c>
      <c r="BS85">
        <v>0.44</v>
      </c>
      <c r="BT85">
        <v>0</v>
      </c>
      <c r="BU85">
        <v>0</v>
      </c>
      <c r="BV85">
        <v>0</v>
      </c>
      <c r="BW85">
        <f t="shared" si="5"/>
        <v>57.92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190.04820000000001</v>
      </c>
      <c r="L86">
        <v>544.00800000000004</v>
      </c>
      <c r="M86">
        <v>92</v>
      </c>
      <c r="N86">
        <v>118.125</v>
      </c>
      <c r="O86">
        <v>123.66562500000001</v>
      </c>
      <c r="P86">
        <v>125.58750000000001</v>
      </c>
      <c r="Q86">
        <v>0</v>
      </c>
      <c r="R86">
        <v>36.823</v>
      </c>
      <c r="S86">
        <v>22.806999999999999</v>
      </c>
      <c r="T86">
        <v>0</v>
      </c>
      <c r="U86">
        <v>279.18</v>
      </c>
      <c r="V86">
        <v>20.73</v>
      </c>
      <c r="W86">
        <v>46.399079999999998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27.3447</v>
      </c>
      <c r="AE86">
        <v>49.436556000000003</v>
      </c>
      <c r="AF86">
        <v>30.171600000000002</v>
      </c>
      <c r="AG86">
        <v>38.8752</v>
      </c>
      <c r="AH86">
        <v>140.34540000000001</v>
      </c>
      <c r="AI86">
        <v>0</v>
      </c>
      <c r="AJ86">
        <v>0</v>
      </c>
      <c r="AK86">
        <v>50.76</v>
      </c>
      <c r="AL86">
        <v>46.48</v>
      </c>
      <c r="AM86">
        <v>15.740064</v>
      </c>
      <c r="AN86">
        <v>0.65042</v>
      </c>
      <c r="AO86">
        <v>20.873999999999999</v>
      </c>
      <c r="AP86">
        <v>11.529</v>
      </c>
      <c r="AQ86">
        <v>62.244</v>
      </c>
      <c r="AR86">
        <v>7.7279999999999998</v>
      </c>
      <c r="AS86">
        <v>10.7616</v>
      </c>
      <c r="AT86">
        <v>11.536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57.92</v>
      </c>
      <c r="BA86">
        <f t="shared" si="4"/>
        <v>2459.6386900000002</v>
      </c>
      <c r="BB86">
        <v>83</v>
      </c>
      <c r="BD86">
        <v>0</v>
      </c>
      <c r="BE86">
        <v>8.39</v>
      </c>
      <c r="BF86">
        <v>2.37</v>
      </c>
      <c r="BG86">
        <v>0</v>
      </c>
      <c r="BH86">
        <v>6.71</v>
      </c>
      <c r="BI86">
        <v>6.96</v>
      </c>
      <c r="BJ86">
        <v>4.0999999999999996</v>
      </c>
      <c r="BK86">
        <v>3.44</v>
      </c>
      <c r="BL86">
        <v>0.96</v>
      </c>
      <c r="BM86">
        <v>0</v>
      </c>
      <c r="BN86">
        <v>0</v>
      </c>
      <c r="BO86">
        <v>15.88</v>
      </c>
      <c r="BP86">
        <v>4.3099999999999996</v>
      </c>
      <c r="BQ86">
        <v>0</v>
      </c>
      <c r="BR86">
        <v>4.3600000000000003</v>
      </c>
      <c r="BS86">
        <v>0.44</v>
      </c>
      <c r="BT86">
        <v>0</v>
      </c>
      <c r="BU86">
        <v>0</v>
      </c>
      <c r="BV86">
        <v>0</v>
      </c>
      <c r="BW86">
        <f t="shared" si="5"/>
        <v>57.92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190.04820000000001</v>
      </c>
      <c r="L87">
        <v>493.08</v>
      </c>
      <c r="M87">
        <v>92</v>
      </c>
      <c r="N87">
        <v>118.125</v>
      </c>
      <c r="O87">
        <v>123.66562500000001</v>
      </c>
      <c r="P87">
        <v>125.58750000000001</v>
      </c>
      <c r="Q87">
        <v>0</v>
      </c>
      <c r="R87">
        <v>36.823</v>
      </c>
      <c r="S87">
        <v>22.806999999999999</v>
      </c>
      <c r="T87">
        <v>0</v>
      </c>
      <c r="U87">
        <v>279.18</v>
      </c>
      <c r="V87">
        <v>20.73</v>
      </c>
      <c r="W87">
        <v>46.399079999999998</v>
      </c>
      <c r="X87">
        <v>147.515625</v>
      </c>
      <c r="Y87">
        <v>0</v>
      </c>
      <c r="Z87">
        <v>13.1076</v>
      </c>
      <c r="AA87">
        <v>42.14808</v>
      </c>
      <c r="AB87">
        <v>39.510120000000001</v>
      </c>
      <c r="AC87">
        <v>29.033519999999999</v>
      </c>
      <c r="AD87">
        <v>27.3447</v>
      </c>
      <c r="AE87">
        <v>49.436556000000003</v>
      </c>
      <c r="AF87">
        <v>30.171600000000002</v>
      </c>
      <c r="AG87">
        <v>38.8752</v>
      </c>
      <c r="AH87">
        <v>140.34540000000001</v>
      </c>
      <c r="AI87">
        <v>0</v>
      </c>
      <c r="AJ87">
        <v>0</v>
      </c>
      <c r="AK87">
        <v>50.76</v>
      </c>
      <c r="AL87">
        <v>23.24</v>
      </c>
      <c r="AM87">
        <v>15.740064</v>
      </c>
      <c r="AN87">
        <v>0.65042</v>
      </c>
      <c r="AO87">
        <v>20.873999999999999</v>
      </c>
      <c r="AP87">
        <v>11.529</v>
      </c>
      <c r="AQ87">
        <v>62.244</v>
      </c>
      <c r="AR87">
        <v>7.7279999999999998</v>
      </c>
      <c r="AS87">
        <v>10.7616</v>
      </c>
      <c r="AT87">
        <v>11.536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57.92</v>
      </c>
      <c r="BA87">
        <f t="shared" si="4"/>
        <v>2378.91689</v>
      </c>
      <c r="BB87">
        <v>84</v>
      </c>
      <c r="BD87">
        <v>0</v>
      </c>
      <c r="BE87">
        <v>8.39</v>
      </c>
      <c r="BF87">
        <v>2.37</v>
      </c>
      <c r="BG87">
        <v>0</v>
      </c>
      <c r="BH87">
        <v>6.71</v>
      </c>
      <c r="BI87">
        <v>6.96</v>
      </c>
      <c r="BJ87">
        <v>4.0999999999999996</v>
      </c>
      <c r="BK87">
        <v>3.44</v>
      </c>
      <c r="BL87">
        <v>0.96</v>
      </c>
      <c r="BM87">
        <v>0</v>
      </c>
      <c r="BN87">
        <v>0</v>
      </c>
      <c r="BO87">
        <v>15.88</v>
      </c>
      <c r="BP87">
        <v>4.3099999999999996</v>
      </c>
      <c r="BQ87">
        <v>0</v>
      </c>
      <c r="BR87">
        <v>4.3600000000000003</v>
      </c>
      <c r="BS87">
        <v>0.44</v>
      </c>
      <c r="BT87">
        <v>0</v>
      </c>
      <c r="BU87">
        <v>0</v>
      </c>
      <c r="BV87">
        <v>0</v>
      </c>
      <c r="BW87">
        <f t="shared" si="5"/>
        <v>57.92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117.757902</v>
      </c>
      <c r="L88">
        <v>493.08</v>
      </c>
      <c r="M88">
        <v>92</v>
      </c>
      <c r="N88">
        <v>118.125</v>
      </c>
      <c r="O88">
        <v>123.66562500000001</v>
      </c>
      <c r="P88">
        <v>125.58750000000001</v>
      </c>
      <c r="Q88">
        <v>0</v>
      </c>
      <c r="R88">
        <v>36.823</v>
      </c>
      <c r="S88">
        <v>22.806999999999999</v>
      </c>
      <c r="T88">
        <v>0</v>
      </c>
      <c r="U88">
        <v>279.18</v>
      </c>
      <c r="V88">
        <v>20.73</v>
      </c>
      <c r="W88">
        <v>46.399079999999998</v>
      </c>
      <c r="X88">
        <v>147.515625</v>
      </c>
      <c r="Y88">
        <v>0</v>
      </c>
      <c r="Z88">
        <v>13.1076</v>
      </c>
      <c r="AA88">
        <v>42.14808</v>
      </c>
      <c r="AB88">
        <v>39.510120000000001</v>
      </c>
      <c r="AC88">
        <v>29.033519999999999</v>
      </c>
      <c r="AD88">
        <v>27.3447</v>
      </c>
      <c r="AE88">
        <v>49.436556000000003</v>
      </c>
      <c r="AF88">
        <v>30.171600000000002</v>
      </c>
      <c r="AG88">
        <v>38.8752</v>
      </c>
      <c r="AH88">
        <v>140.34540000000001</v>
      </c>
      <c r="AI88">
        <v>0</v>
      </c>
      <c r="AJ88">
        <v>0</v>
      </c>
      <c r="AK88">
        <v>50.76</v>
      </c>
      <c r="AL88">
        <v>23.24</v>
      </c>
      <c r="AM88">
        <v>15.740064</v>
      </c>
      <c r="AN88">
        <v>0.65042</v>
      </c>
      <c r="AO88">
        <v>20.873999999999999</v>
      </c>
      <c r="AP88">
        <v>11.529</v>
      </c>
      <c r="AQ88">
        <v>62.244</v>
      </c>
      <c r="AR88">
        <v>7.7279999999999998</v>
      </c>
      <c r="AS88">
        <v>10.7616</v>
      </c>
      <c r="AT88">
        <v>11.536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57.92</v>
      </c>
      <c r="BA88">
        <f t="shared" si="4"/>
        <v>2306.6265919999996</v>
      </c>
      <c r="BB88">
        <v>85</v>
      </c>
      <c r="BD88">
        <v>0</v>
      </c>
      <c r="BE88">
        <v>8.39</v>
      </c>
      <c r="BF88">
        <v>2.37</v>
      </c>
      <c r="BG88">
        <v>0</v>
      </c>
      <c r="BH88">
        <v>6.71</v>
      </c>
      <c r="BI88">
        <v>6.96</v>
      </c>
      <c r="BJ88">
        <v>4.0999999999999996</v>
      </c>
      <c r="BK88">
        <v>3.44</v>
      </c>
      <c r="BL88">
        <v>0.96</v>
      </c>
      <c r="BM88">
        <v>0</v>
      </c>
      <c r="BN88">
        <v>0</v>
      </c>
      <c r="BO88">
        <v>15.88</v>
      </c>
      <c r="BP88">
        <v>4.3099999999999996</v>
      </c>
      <c r="BQ88">
        <v>0</v>
      </c>
      <c r="BR88">
        <v>4.3600000000000003</v>
      </c>
      <c r="BS88">
        <v>0.44</v>
      </c>
      <c r="BT88">
        <v>0</v>
      </c>
      <c r="BU88">
        <v>0</v>
      </c>
      <c r="BV88">
        <v>0</v>
      </c>
      <c r="BW88">
        <f t="shared" si="5"/>
        <v>57.92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117.789233</v>
      </c>
      <c r="L89">
        <v>523.08000000000004</v>
      </c>
      <c r="M89">
        <v>92</v>
      </c>
      <c r="N89">
        <v>118.125</v>
      </c>
      <c r="O89">
        <v>123.66562500000001</v>
      </c>
      <c r="P89">
        <v>124.5</v>
      </c>
      <c r="Q89">
        <v>0</v>
      </c>
      <c r="R89">
        <v>36.823</v>
      </c>
      <c r="S89">
        <v>22.806999999999999</v>
      </c>
      <c r="T89">
        <v>0</v>
      </c>
      <c r="U89">
        <v>279.18</v>
      </c>
      <c r="V89">
        <v>20.73</v>
      </c>
      <c r="W89">
        <v>40.614400000000003</v>
      </c>
      <c r="X89">
        <v>147.515625</v>
      </c>
      <c r="Y89">
        <v>0</v>
      </c>
      <c r="Z89">
        <v>13.1076</v>
      </c>
      <c r="AA89">
        <v>42.14808</v>
      </c>
      <c r="AB89">
        <v>39.510120000000001</v>
      </c>
      <c r="AC89">
        <v>29.033519999999999</v>
      </c>
      <c r="AD89">
        <v>27.3447</v>
      </c>
      <c r="AE89">
        <v>49.436556000000003</v>
      </c>
      <c r="AF89">
        <v>30.171600000000002</v>
      </c>
      <c r="AG89">
        <v>38.8752</v>
      </c>
      <c r="AH89">
        <v>140.34540000000001</v>
      </c>
      <c r="AI89">
        <v>0</v>
      </c>
      <c r="AJ89">
        <v>0</v>
      </c>
      <c r="AK89">
        <v>50.76</v>
      </c>
      <c r="AL89">
        <v>23.24</v>
      </c>
      <c r="AM89">
        <v>10.397399999999999</v>
      </c>
      <c r="AN89">
        <v>0.63129000000000002</v>
      </c>
      <c r="AO89">
        <v>20.873999999999999</v>
      </c>
      <c r="AP89">
        <v>11.529</v>
      </c>
      <c r="AQ89">
        <v>62.244</v>
      </c>
      <c r="AR89">
        <v>52.991999999999997</v>
      </c>
      <c r="AS89">
        <v>29.5944</v>
      </c>
      <c r="AT89">
        <v>11.536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57.34</v>
      </c>
      <c r="BA89">
        <f t="shared" si="4"/>
        <v>2387.9407489999999</v>
      </c>
      <c r="BB89">
        <v>86</v>
      </c>
      <c r="BD89">
        <v>0</v>
      </c>
      <c r="BE89">
        <v>8.39</v>
      </c>
      <c r="BF89">
        <v>2.37</v>
      </c>
      <c r="BG89">
        <v>0</v>
      </c>
      <c r="BH89">
        <v>6.71</v>
      </c>
      <c r="BI89">
        <v>6.38</v>
      </c>
      <c r="BJ89">
        <v>4.0999999999999996</v>
      </c>
      <c r="BK89">
        <v>3.44</v>
      </c>
      <c r="BL89">
        <v>0.96</v>
      </c>
      <c r="BM89">
        <v>0</v>
      </c>
      <c r="BN89">
        <v>0</v>
      </c>
      <c r="BO89">
        <v>15.88</v>
      </c>
      <c r="BP89">
        <v>4.3099999999999996</v>
      </c>
      <c r="BQ89">
        <v>0</v>
      </c>
      <c r="BR89">
        <v>4.3600000000000003</v>
      </c>
      <c r="BS89">
        <v>0.44</v>
      </c>
      <c r="BT89">
        <v>0</v>
      </c>
      <c r="BU89">
        <v>0</v>
      </c>
      <c r="BV89">
        <v>0</v>
      </c>
      <c r="BW89">
        <f t="shared" si="5"/>
        <v>57.34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117.798834</v>
      </c>
      <c r="L90">
        <v>533.08000000000004</v>
      </c>
      <c r="M90">
        <v>92</v>
      </c>
      <c r="N90">
        <v>118.125</v>
      </c>
      <c r="O90">
        <v>123.66562500000001</v>
      </c>
      <c r="P90">
        <v>124.5</v>
      </c>
      <c r="Q90">
        <v>0</v>
      </c>
      <c r="R90">
        <v>36.823</v>
      </c>
      <c r="S90">
        <v>22.806999999999999</v>
      </c>
      <c r="T90">
        <v>0</v>
      </c>
      <c r="U90">
        <v>279.18</v>
      </c>
      <c r="V90">
        <v>20.73</v>
      </c>
      <c r="W90">
        <v>40.614400000000003</v>
      </c>
      <c r="X90">
        <v>147.515625</v>
      </c>
      <c r="Y90">
        <v>0</v>
      </c>
      <c r="Z90">
        <v>6.5537999999999998</v>
      </c>
      <c r="AA90">
        <v>42.14808</v>
      </c>
      <c r="AB90">
        <v>39.510120000000001</v>
      </c>
      <c r="AC90">
        <v>19.35568</v>
      </c>
      <c r="AD90">
        <v>27.3447</v>
      </c>
      <c r="AE90">
        <v>48.112499999999997</v>
      </c>
      <c r="AF90">
        <v>17.748000000000001</v>
      </c>
      <c r="AG90">
        <v>38.8752</v>
      </c>
      <c r="AH90">
        <v>140.34540000000001</v>
      </c>
      <c r="AI90">
        <v>0</v>
      </c>
      <c r="AJ90">
        <v>0</v>
      </c>
      <c r="AK90">
        <v>50.76</v>
      </c>
      <c r="AL90">
        <v>23.24</v>
      </c>
      <c r="AM90">
        <v>10.397399999999999</v>
      </c>
      <c r="AN90">
        <v>0.63129000000000002</v>
      </c>
      <c r="AO90">
        <v>20.873999999999999</v>
      </c>
      <c r="AP90">
        <v>11.529</v>
      </c>
      <c r="AQ90">
        <v>62.244</v>
      </c>
      <c r="AR90">
        <v>52.991999999999997</v>
      </c>
      <c r="AS90">
        <v>29.5944</v>
      </c>
      <c r="AT90">
        <v>11.536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56.480000000000004</v>
      </c>
      <c r="BA90">
        <f t="shared" si="4"/>
        <v>2367.1110539999995</v>
      </c>
      <c r="BB90">
        <v>87</v>
      </c>
      <c r="BD90">
        <v>0</v>
      </c>
      <c r="BE90">
        <v>8.39</v>
      </c>
      <c r="BF90">
        <v>2.37</v>
      </c>
      <c r="BG90">
        <v>0</v>
      </c>
      <c r="BH90">
        <v>6.71</v>
      </c>
      <c r="BI90">
        <v>5.52</v>
      </c>
      <c r="BJ90">
        <v>4.0999999999999996</v>
      </c>
      <c r="BK90">
        <v>3.44</v>
      </c>
      <c r="BL90">
        <v>0.96</v>
      </c>
      <c r="BM90">
        <v>0</v>
      </c>
      <c r="BN90">
        <v>0</v>
      </c>
      <c r="BO90">
        <v>15.88</v>
      </c>
      <c r="BP90">
        <v>4.3099999999999996</v>
      </c>
      <c r="BQ90">
        <v>0</v>
      </c>
      <c r="BR90">
        <v>4.3600000000000003</v>
      </c>
      <c r="BS90">
        <v>0.44</v>
      </c>
      <c r="BT90">
        <v>0</v>
      </c>
      <c r="BU90">
        <v>0</v>
      </c>
      <c r="BV90">
        <v>0</v>
      </c>
      <c r="BW90">
        <f t="shared" si="5"/>
        <v>56.480000000000004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110.9528</v>
      </c>
      <c r="L91">
        <v>544.00800000000004</v>
      </c>
      <c r="M91">
        <v>92</v>
      </c>
      <c r="N91">
        <v>118.125</v>
      </c>
      <c r="O91">
        <v>123.66562500000001</v>
      </c>
      <c r="P91">
        <v>124.5</v>
      </c>
      <c r="Q91">
        <v>0</v>
      </c>
      <c r="R91">
        <v>36.823</v>
      </c>
      <c r="S91">
        <v>22.806999999999999</v>
      </c>
      <c r="T91">
        <v>0</v>
      </c>
      <c r="U91">
        <v>279.18</v>
      </c>
      <c r="V91">
        <v>20.73</v>
      </c>
      <c r="W91">
        <v>40.614400000000003</v>
      </c>
      <c r="X91">
        <v>147.515625</v>
      </c>
      <c r="Y91">
        <v>0</v>
      </c>
      <c r="Z91">
        <v>6.5537999999999998</v>
      </c>
      <c r="AA91">
        <v>42.14808</v>
      </c>
      <c r="AB91">
        <v>39.510120000000001</v>
      </c>
      <c r="AC91">
        <v>19.35568</v>
      </c>
      <c r="AD91">
        <v>27.3447</v>
      </c>
      <c r="AE91">
        <v>48.112499999999997</v>
      </c>
      <c r="AF91">
        <v>17.748000000000001</v>
      </c>
      <c r="AG91">
        <v>38.8752</v>
      </c>
      <c r="AH91">
        <v>140.34540000000001</v>
      </c>
      <c r="AI91">
        <v>0</v>
      </c>
      <c r="AJ91">
        <v>0</v>
      </c>
      <c r="AK91">
        <v>50.76</v>
      </c>
      <c r="AL91">
        <v>23.24</v>
      </c>
      <c r="AM91">
        <v>10.397399999999999</v>
      </c>
      <c r="AN91">
        <v>0.63129000000000002</v>
      </c>
      <c r="AO91">
        <v>20.873999999999999</v>
      </c>
      <c r="AP91">
        <v>11.529</v>
      </c>
      <c r="AQ91">
        <v>62.244</v>
      </c>
      <c r="AR91">
        <v>4.4160000000000004</v>
      </c>
      <c r="AS91">
        <v>29.5944</v>
      </c>
      <c r="AT91">
        <v>11.536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56.610000000000007</v>
      </c>
      <c r="BA91">
        <f t="shared" si="4"/>
        <v>2322.7470199999993</v>
      </c>
      <c r="BB91">
        <v>88</v>
      </c>
      <c r="BD91">
        <v>0</v>
      </c>
      <c r="BE91">
        <v>8.39</v>
      </c>
      <c r="BF91">
        <v>2.37</v>
      </c>
      <c r="BG91">
        <v>0</v>
      </c>
      <c r="BH91">
        <v>6.71</v>
      </c>
      <c r="BI91">
        <v>5.52</v>
      </c>
      <c r="BJ91">
        <v>4.0999999999999996</v>
      </c>
      <c r="BK91">
        <v>3.53</v>
      </c>
      <c r="BL91">
        <v>1</v>
      </c>
      <c r="BM91">
        <v>0</v>
      </c>
      <c r="BN91">
        <v>0</v>
      </c>
      <c r="BO91">
        <v>15.88</v>
      </c>
      <c r="BP91">
        <v>4.3099999999999996</v>
      </c>
      <c r="BQ91">
        <v>0</v>
      </c>
      <c r="BR91">
        <v>4.3600000000000003</v>
      </c>
      <c r="BS91">
        <v>0.44</v>
      </c>
      <c r="BT91">
        <v>0</v>
      </c>
      <c r="BU91">
        <v>0</v>
      </c>
      <c r="BV91">
        <v>0</v>
      </c>
      <c r="BW91">
        <f t="shared" si="5"/>
        <v>56.610000000000007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110.9528</v>
      </c>
      <c r="L92">
        <v>544.00800000000004</v>
      </c>
      <c r="M92">
        <v>92</v>
      </c>
      <c r="N92">
        <v>118.125</v>
      </c>
      <c r="O92">
        <v>123.66562500000001</v>
      </c>
      <c r="P92">
        <v>124.5</v>
      </c>
      <c r="Q92">
        <v>0</v>
      </c>
      <c r="R92">
        <v>36.823</v>
      </c>
      <c r="S92">
        <v>22.806999999999999</v>
      </c>
      <c r="T92">
        <v>0</v>
      </c>
      <c r="U92">
        <v>279.18</v>
      </c>
      <c r="V92">
        <v>20.73</v>
      </c>
      <c r="W92">
        <v>40.614400000000003</v>
      </c>
      <c r="X92">
        <v>147.515625</v>
      </c>
      <c r="Y92">
        <v>0</v>
      </c>
      <c r="Z92">
        <v>6.5537999999999998</v>
      </c>
      <c r="AA92">
        <v>41.238</v>
      </c>
      <c r="AB92">
        <v>39.510120000000001</v>
      </c>
      <c r="AC92">
        <v>19.35568</v>
      </c>
      <c r="AD92">
        <v>27.3447</v>
      </c>
      <c r="AE92">
        <v>48.112499999999997</v>
      </c>
      <c r="AF92">
        <v>17.748000000000001</v>
      </c>
      <c r="AG92">
        <v>38.8752</v>
      </c>
      <c r="AH92">
        <v>140.34540000000001</v>
      </c>
      <c r="AI92">
        <v>0</v>
      </c>
      <c r="AJ92">
        <v>0</v>
      </c>
      <c r="AK92">
        <v>50.76</v>
      </c>
      <c r="AL92">
        <v>23.24</v>
      </c>
      <c r="AM92">
        <v>5.2786799999999996</v>
      </c>
      <c r="AN92">
        <v>0.63129000000000002</v>
      </c>
      <c r="AO92">
        <v>20.873999999999999</v>
      </c>
      <c r="AP92">
        <v>11.529</v>
      </c>
      <c r="AQ92">
        <v>62.244</v>
      </c>
      <c r="AR92">
        <v>4.4160000000000004</v>
      </c>
      <c r="AS92">
        <v>29.5944</v>
      </c>
      <c r="AT92">
        <v>11.536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56.610000000000007</v>
      </c>
      <c r="BA92">
        <f t="shared" si="4"/>
        <v>2316.7182199999997</v>
      </c>
      <c r="BB92">
        <v>89</v>
      </c>
      <c r="BD92">
        <v>0</v>
      </c>
      <c r="BE92">
        <v>8.39</v>
      </c>
      <c r="BF92">
        <v>2.37</v>
      </c>
      <c r="BG92">
        <v>0</v>
      </c>
      <c r="BH92">
        <v>6.71</v>
      </c>
      <c r="BI92">
        <v>5.52</v>
      </c>
      <c r="BJ92">
        <v>4.0999999999999996</v>
      </c>
      <c r="BK92">
        <v>3.53</v>
      </c>
      <c r="BL92">
        <v>1</v>
      </c>
      <c r="BM92">
        <v>0</v>
      </c>
      <c r="BN92">
        <v>0</v>
      </c>
      <c r="BO92">
        <v>15.88</v>
      </c>
      <c r="BP92">
        <v>4.3099999999999996</v>
      </c>
      <c r="BQ92">
        <v>0</v>
      </c>
      <c r="BR92">
        <v>4.3600000000000003</v>
      </c>
      <c r="BS92">
        <v>0.44</v>
      </c>
      <c r="BT92">
        <v>0</v>
      </c>
      <c r="BU92">
        <v>0</v>
      </c>
      <c r="BV92">
        <v>0</v>
      </c>
      <c r="BW92">
        <f t="shared" si="5"/>
        <v>56.610000000000007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110.9528</v>
      </c>
      <c r="L93">
        <v>418.08</v>
      </c>
      <c r="M93">
        <v>92</v>
      </c>
      <c r="N93">
        <v>118.125</v>
      </c>
      <c r="O93">
        <v>123.66562500000001</v>
      </c>
      <c r="P93">
        <v>124.5</v>
      </c>
      <c r="Q93">
        <v>0</v>
      </c>
      <c r="R93">
        <v>36.853000000000002</v>
      </c>
      <c r="S93">
        <v>22.827000000000002</v>
      </c>
      <c r="T93">
        <v>0</v>
      </c>
      <c r="U93">
        <v>279.18</v>
      </c>
      <c r="V93">
        <v>20.73</v>
      </c>
      <c r="W93">
        <v>40.614400000000003</v>
      </c>
      <c r="X93">
        <v>147.515625</v>
      </c>
      <c r="Y93">
        <v>0</v>
      </c>
      <c r="Z93">
        <v>6.5537999999999998</v>
      </c>
      <c r="AA93">
        <v>37.92</v>
      </c>
      <c r="AB93">
        <v>26.260100000000001</v>
      </c>
      <c r="AC93">
        <v>19.35568</v>
      </c>
      <c r="AD93">
        <v>27.3447</v>
      </c>
      <c r="AE93">
        <v>48.112499999999997</v>
      </c>
      <c r="AF93">
        <v>8.8740000000000006</v>
      </c>
      <c r="AG93">
        <v>38.8752</v>
      </c>
      <c r="AH93">
        <v>140.34540000000001</v>
      </c>
      <c r="AI93">
        <v>0</v>
      </c>
      <c r="AJ93">
        <v>0</v>
      </c>
      <c r="AK93">
        <v>50.76</v>
      </c>
      <c r="AL93">
        <v>23.24</v>
      </c>
      <c r="AM93">
        <v>5.2786799999999996</v>
      </c>
      <c r="AN93">
        <v>0.63129000000000002</v>
      </c>
      <c r="AO93">
        <v>20.873999999999999</v>
      </c>
      <c r="AP93">
        <v>11.529</v>
      </c>
      <c r="AQ93">
        <v>62.244</v>
      </c>
      <c r="AR93">
        <v>4.4160000000000004</v>
      </c>
      <c r="AS93">
        <v>10.492559999999999</v>
      </c>
      <c r="AT93">
        <v>9.8879999999999999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56.610000000000007</v>
      </c>
      <c r="BA93">
        <f t="shared" si="4"/>
        <v>2144.6483600000001</v>
      </c>
      <c r="BB93">
        <v>90</v>
      </c>
      <c r="BD93">
        <v>0</v>
      </c>
      <c r="BE93">
        <v>8.39</v>
      </c>
      <c r="BF93">
        <v>2.37</v>
      </c>
      <c r="BG93">
        <v>0</v>
      </c>
      <c r="BH93">
        <v>6.71</v>
      </c>
      <c r="BI93">
        <v>5.52</v>
      </c>
      <c r="BJ93">
        <v>4.0999999999999996</v>
      </c>
      <c r="BK93">
        <v>3.53</v>
      </c>
      <c r="BL93">
        <v>1</v>
      </c>
      <c r="BM93">
        <v>0</v>
      </c>
      <c r="BN93">
        <v>0</v>
      </c>
      <c r="BO93">
        <v>15.88</v>
      </c>
      <c r="BP93">
        <v>4.3099999999999996</v>
      </c>
      <c r="BQ93">
        <v>0</v>
      </c>
      <c r="BR93">
        <v>4.3600000000000003</v>
      </c>
      <c r="BS93">
        <v>0.44</v>
      </c>
      <c r="BT93">
        <v>0</v>
      </c>
      <c r="BU93">
        <v>0</v>
      </c>
      <c r="BV93">
        <v>0</v>
      </c>
      <c r="BW93">
        <f t="shared" si="5"/>
        <v>56.610000000000007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110.9528</v>
      </c>
      <c r="L94">
        <v>418.08</v>
      </c>
      <c r="M94">
        <v>92</v>
      </c>
      <c r="N94">
        <v>118.125</v>
      </c>
      <c r="O94">
        <v>123.66562500000001</v>
      </c>
      <c r="P94">
        <v>124.5</v>
      </c>
      <c r="Q94">
        <v>0</v>
      </c>
      <c r="R94">
        <v>36.853000000000002</v>
      </c>
      <c r="S94">
        <v>22.827000000000002</v>
      </c>
      <c r="T94">
        <v>0</v>
      </c>
      <c r="U94">
        <v>279.18</v>
      </c>
      <c r="V94">
        <v>20.73</v>
      </c>
      <c r="W94">
        <v>40.614400000000003</v>
      </c>
      <c r="X94">
        <v>147.515625</v>
      </c>
      <c r="Y94">
        <v>0</v>
      </c>
      <c r="Z94">
        <v>6.5537999999999998</v>
      </c>
      <c r="AA94">
        <v>37.92</v>
      </c>
      <c r="AB94">
        <v>26.260100000000001</v>
      </c>
      <c r="AC94">
        <v>19.35568</v>
      </c>
      <c r="AD94">
        <v>27.3447</v>
      </c>
      <c r="AE94">
        <v>48.112499999999997</v>
      </c>
      <c r="AF94">
        <v>8.8740000000000006</v>
      </c>
      <c r="AG94">
        <v>38.8752</v>
      </c>
      <c r="AH94">
        <v>116.9545</v>
      </c>
      <c r="AI94">
        <v>0</v>
      </c>
      <c r="AJ94">
        <v>0</v>
      </c>
      <c r="AK94">
        <v>50.76</v>
      </c>
      <c r="AL94">
        <v>23.24</v>
      </c>
      <c r="AM94">
        <v>5.2786799999999996</v>
      </c>
      <c r="AN94">
        <v>0.63129000000000002</v>
      </c>
      <c r="AO94">
        <v>20.873999999999999</v>
      </c>
      <c r="AP94">
        <v>11.529</v>
      </c>
      <c r="AQ94">
        <v>62.244</v>
      </c>
      <c r="AR94">
        <v>4.4160000000000004</v>
      </c>
      <c r="AS94">
        <v>10.492559999999999</v>
      </c>
      <c r="AT94">
        <v>11.536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56.500000000000007</v>
      </c>
      <c r="BA94">
        <f t="shared" si="4"/>
        <v>2122.7954599999998</v>
      </c>
      <c r="BB94">
        <v>91</v>
      </c>
      <c r="BD94">
        <v>0</v>
      </c>
      <c r="BE94">
        <v>8.39</v>
      </c>
      <c r="BF94">
        <v>2.37</v>
      </c>
      <c r="BG94">
        <v>0</v>
      </c>
      <c r="BH94">
        <v>6.71</v>
      </c>
      <c r="BI94">
        <v>5.52</v>
      </c>
      <c r="BJ94">
        <v>4.0999999999999996</v>
      </c>
      <c r="BK94">
        <v>3.46</v>
      </c>
      <c r="BL94">
        <v>0.96</v>
      </c>
      <c r="BM94">
        <v>0</v>
      </c>
      <c r="BN94">
        <v>0</v>
      </c>
      <c r="BO94">
        <v>15.88</v>
      </c>
      <c r="BP94">
        <v>4.3099999999999996</v>
      </c>
      <c r="BQ94">
        <v>0</v>
      </c>
      <c r="BR94">
        <v>4.3600000000000003</v>
      </c>
      <c r="BS94">
        <v>0.44</v>
      </c>
      <c r="BT94">
        <v>0</v>
      </c>
      <c r="BU94">
        <v>0</v>
      </c>
      <c r="BV94">
        <v>0</v>
      </c>
      <c r="BW94">
        <f t="shared" si="5"/>
        <v>56.500000000000007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117.824172</v>
      </c>
      <c r="L95">
        <v>418.08</v>
      </c>
      <c r="M95">
        <v>92</v>
      </c>
      <c r="N95">
        <v>118.125</v>
      </c>
      <c r="O95">
        <v>123.66562500000001</v>
      </c>
      <c r="P95">
        <v>124.5</v>
      </c>
      <c r="Q95">
        <v>0</v>
      </c>
      <c r="R95">
        <v>36.853000000000002</v>
      </c>
      <c r="S95">
        <v>22.827000000000002</v>
      </c>
      <c r="T95">
        <v>0</v>
      </c>
      <c r="U95">
        <v>279.18</v>
      </c>
      <c r="V95">
        <v>20.73</v>
      </c>
      <c r="W95">
        <v>40.614400000000003</v>
      </c>
      <c r="X95">
        <v>147.515625</v>
      </c>
      <c r="Y95">
        <v>0</v>
      </c>
      <c r="Z95">
        <v>6.5537999999999998</v>
      </c>
      <c r="AA95">
        <v>37.92</v>
      </c>
      <c r="AB95">
        <v>26.260100000000001</v>
      </c>
      <c r="AC95">
        <v>19.35568</v>
      </c>
      <c r="AD95">
        <v>27.3447</v>
      </c>
      <c r="AE95">
        <v>30.792000000000002</v>
      </c>
      <c r="AF95">
        <v>8.8740000000000006</v>
      </c>
      <c r="AG95">
        <v>38.8752</v>
      </c>
      <c r="AH95">
        <v>93.563599999999994</v>
      </c>
      <c r="AI95">
        <v>0</v>
      </c>
      <c r="AJ95">
        <v>0</v>
      </c>
      <c r="AK95">
        <v>50.76</v>
      </c>
      <c r="AL95">
        <v>23.24</v>
      </c>
      <c r="AM95">
        <v>3.9990000000000001</v>
      </c>
      <c r="AN95">
        <v>0.63129000000000002</v>
      </c>
      <c r="AO95">
        <v>22.05</v>
      </c>
      <c r="AP95">
        <v>11.529</v>
      </c>
      <c r="AQ95">
        <v>62.244</v>
      </c>
      <c r="AR95">
        <v>4.4160000000000004</v>
      </c>
      <c r="AS95">
        <v>5.3807999999999998</v>
      </c>
      <c r="AT95">
        <v>11.536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56.500000000000007</v>
      </c>
      <c r="BA95">
        <f t="shared" si="4"/>
        <v>2083.7399919999998</v>
      </c>
      <c r="BB95">
        <v>92</v>
      </c>
      <c r="BD95">
        <v>0</v>
      </c>
      <c r="BE95">
        <v>8.39</v>
      </c>
      <c r="BF95">
        <v>2.37</v>
      </c>
      <c r="BG95">
        <v>0</v>
      </c>
      <c r="BH95">
        <v>6.71</v>
      </c>
      <c r="BI95">
        <v>5.52</v>
      </c>
      <c r="BJ95">
        <v>4.0999999999999996</v>
      </c>
      <c r="BK95">
        <v>3.46</v>
      </c>
      <c r="BL95">
        <v>0.96</v>
      </c>
      <c r="BM95">
        <v>0</v>
      </c>
      <c r="BN95">
        <v>0</v>
      </c>
      <c r="BO95">
        <v>15.88</v>
      </c>
      <c r="BP95">
        <v>4.3099999999999996</v>
      </c>
      <c r="BQ95">
        <v>0</v>
      </c>
      <c r="BR95">
        <v>4.3600000000000003</v>
      </c>
      <c r="BS95">
        <v>0.44</v>
      </c>
      <c r="BT95">
        <v>0</v>
      </c>
      <c r="BU95">
        <v>0</v>
      </c>
      <c r="BV95">
        <v>0</v>
      </c>
      <c r="BW95">
        <f t="shared" si="5"/>
        <v>56.500000000000007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117.833699</v>
      </c>
      <c r="L96">
        <v>418.08</v>
      </c>
      <c r="M96">
        <v>92</v>
      </c>
      <c r="N96">
        <v>118.125</v>
      </c>
      <c r="O96">
        <v>123.66562500000001</v>
      </c>
      <c r="P96">
        <v>124.5</v>
      </c>
      <c r="Q96">
        <v>0</v>
      </c>
      <c r="R96">
        <v>36.853000000000002</v>
      </c>
      <c r="S96">
        <v>22.827000000000002</v>
      </c>
      <c r="T96">
        <v>0</v>
      </c>
      <c r="U96">
        <v>279.18</v>
      </c>
      <c r="V96">
        <v>20.73</v>
      </c>
      <c r="W96">
        <v>40.614400000000003</v>
      </c>
      <c r="X96">
        <v>147.515625</v>
      </c>
      <c r="Y96">
        <v>0</v>
      </c>
      <c r="Z96">
        <v>6.5537999999999998</v>
      </c>
      <c r="AA96">
        <v>28.045000000000002</v>
      </c>
      <c r="AB96">
        <v>26.260100000000001</v>
      </c>
      <c r="AC96">
        <v>19.35568</v>
      </c>
      <c r="AD96">
        <v>36.544144000000003</v>
      </c>
      <c r="AE96">
        <v>30.792000000000002</v>
      </c>
      <c r="AF96">
        <v>8.8740000000000006</v>
      </c>
      <c r="AG96">
        <v>38.8752</v>
      </c>
      <c r="AH96">
        <v>93.563599999999994</v>
      </c>
      <c r="AI96">
        <v>0</v>
      </c>
      <c r="AJ96">
        <v>0</v>
      </c>
      <c r="AK96">
        <v>50.76</v>
      </c>
      <c r="AL96">
        <v>23.24</v>
      </c>
      <c r="AM96">
        <v>3.9990000000000001</v>
      </c>
      <c r="AN96">
        <v>0.63129000000000002</v>
      </c>
      <c r="AO96">
        <v>22.05</v>
      </c>
      <c r="AP96">
        <v>11.529</v>
      </c>
      <c r="AQ96">
        <v>46.683</v>
      </c>
      <c r="AR96">
        <v>4.4160000000000004</v>
      </c>
      <c r="AS96">
        <v>5.3807999999999998</v>
      </c>
      <c r="AT96">
        <v>11.536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56.500000000000007</v>
      </c>
      <c r="BA96">
        <f t="shared" si="4"/>
        <v>2067.5129629999997</v>
      </c>
      <c r="BB96">
        <v>93</v>
      </c>
      <c r="BD96">
        <v>0</v>
      </c>
      <c r="BE96">
        <v>8.39</v>
      </c>
      <c r="BF96">
        <v>2.37</v>
      </c>
      <c r="BG96">
        <v>0</v>
      </c>
      <c r="BH96">
        <v>6.71</v>
      </c>
      <c r="BI96">
        <v>5.52</v>
      </c>
      <c r="BJ96">
        <v>4.0999999999999996</v>
      </c>
      <c r="BK96">
        <v>3.46</v>
      </c>
      <c r="BL96">
        <v>0.96</v>
      </c>
      <c r="BM96">
        <v>0</v>
      </c>
      <c r="BN96">
        <v>0</v>
      </c>
      <c r="BO96">
        <v>15.88</v>
      </c>
      <c r="BP96">
        <v>4.3099999999999996</v>
      </c>
      <c r="BQ96">
        <v>0</v>
      </c>
      <c r="BR96">
        <v>4.3600000000000003</v>
      </c>
      <c r="BS96">
        <v>0.44</v>
      </c>
      <c r="BT96">
        <v>0</v>
      </c>
      <c r="BU96">
        <v>0</v>
      </c>
      <c r="BV96">
        <v>0</v>
      </c>
      <c r="BW96">
        <f t="shared" si="5"/>
        <v>56.500000000000007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117.824172</v>
      </c>
      <c r="L97">
        <v>418.08</v>
      </c>
      <c r="M97">
        <v>92</v>
      </c>
      <c r="N97">
        <v>118.125</v>
      </c>
      <c r="O97">
        <v>123.66562500000001</v>
      </c>
      <c r="P97">
        <v>124.5</v>
      </c>
      <c r="Q97">
        <v>0</v>
      </c>
      <c r="R97">
        <v>36.853000000000002</v>
      </c>
      <c r="S97">
        <v>22.827000000000002</v>
      </c>
      <c r="T97">
        <v>0</v>
      </c>
      <c r="U97">
        <v>279.18</v>
      </c>
      <c r="V97">
        <v>20.73</v>
      </c>
      <c r="W97">
        <v>40.614400000000003</v>
      </c>
      <c r="X97">
        <v>147.515625</v>
      </c>
      <c r="Y97">
        <v>0</v>
      </c>
      <c r="Z97">
        <v>6.5537999999999998</v>
      </c>
      <c r="AA97">
        <v>28.045000000000002</v>
      </c>
      <c r="AB97">
        <v>13.0634</v>
      </c>
      <c r="AC97">
        <v>9.6778399999999998</v>
      </c>
      <c r="AD97">
        <v>36.544144000000003</v>
      </c>
      <c r="AE97">
        <v>30.792000000000002</v>
      </c>
      <c r="AF97">
        <v>8.8740000000000006</v>
      </c>
      <c r="AG97">
        <v>38.8752</v>
      </c>
      <c r="AH97">
        <v>93.563599999999994</v>
      </c>
      <c r="AI97">
        <v>0</v>
      </c>
      <c r="AJ97">
        <v>0</v>
      </c>
      <c r="AK97">
        <v>50.76</v>
      </c>
      <c r="AL97">
        <v>23.24</v>
      </c>
      <c r="AM97">
        <v>3.9990000000000001</v>
      </c>
      <c r="AN97">
        <v>0.63129000000000002</v>
      </c>
      <c r="AO97">
        <v>22.05</v>
      </c>
      <c r="AP97">
        <v>11.529</v>
      </c>
      <c r="AQ97">
        <v>46.683</v>
      </c>
      <c r="AR97">
        <v>4.4160000000000004</v>
      </c>
      <c r="AS97">
        <v>5.3807999999999998</v>
      </c>
      <c r="AT97">
        <v>11.536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56.500000000000007</v>
      </c>
      <c r="BA97">
        <f t="shared" si="4"/>
        <v>2044.6288959999997</v>
      </c>
      <c r="BB97">
        <v>94</v>
      </c>
      <c r="BD97">
        <v>0</v>
      </c>
      <c r="BE97">
        <v>8.39</v>
      </c>
      <c r="BF97">
        <v>2.37</v>
      </c>
      <c r="BG97">
        <v>0</v>
      </c>
      <c r="BH97">
        <v>6.71</v>
      </c>
      <c r="BI97">
        <v>5.52</v>
      </c>
      <c r="BJ97">
        <v>4.0999999999999996</v>
      </c>
      <c r="BK97">
        <v>3.46</v>
      </c>
      <c r="BL97">
        <v>0.96</v>
      </c>
      <c r="BM97">
        <v>0</v>
      </c>
      <c r="BN97">
        <v>0</v>
      </c>
      <c r="BO97">
        <v>15.88</v>
      </c>
      <c r="BP97">
        <v>4.3099999999999996</v>
      </c>
      <c r="BQ97">
        <v>0</v>
      </c>
      <c r="BR97">
        <v>4.3600000000000003</v>
      </c>
      <c r="BS97">
        <v>0.44</v>
      </c>
      <c r="BT97">
        <v>0</v>
      </c>
      <c r="BU97">
        <v>0</v>
      </c>
      <c r="BV97">
        <v>0</v>
      </c>
      <c r="BW97">
        <f t="shared" si="5"/>
        <v>56.500000000000007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117.833699</v>
      </c>
      <c r="L98">
        <v>418.08</v>
      </c>
      <c r="M98">
        <v>92</v>
      </c>
      <c r="N98">
        <v>118.125</v>
      </c>
      <c r="O98">
        <v>123.66562500000001</v>
      </c>
      <c r="P98">
        <v>124.5</v>
      </c>
      <c r="Q98">
        <v>0</v>
      </c>
      <c r="R98">
        <v>36.853000000000002</v>
      </c>
      <c r="S98">
        <v>22.827000000000002</v>
      </c>
      <c r="T98">
        <v>0</v>
      </c>
      <c r="U98">
        <v>279.18</v>
      </c>
      <c r="V98">
        <v>20.73</v>
      </c>
      <c r="W98">
        <v>40.614400000000003</v>
      </c>
      <c r="X98">
        <v>147.515625</v>
      </c>
      <c r="Y98">
        <v>0</v>
      </c>
      <c r="Z98">
        <v>6.5537999999999998</v>
      </c>
      <c r="AA98">
        <v>28.045000000000002</v>
      </c>
      <c r="AB98">
        <v>13.0634</v>
      </c>
      <c r="AC98">
        <v>9.6778399999999998</v>
      </c>
      <c r="AD98">
        <v>36.544144000000003</v>
      </c>
      <c r="AE98">
        <v>30.792000000000002</v>
      </c>
      <c r="AF98">
        <v>8.8740000000000006</v>
      </c>
      <c r="AG98">
        <v>38.8752</v>
      </c>
      <c r="AH98">
        <v>93.563599999999994</v>
      </c>
      <c r="AI98">
        <v>0</v>
      </c>
      <c r="AJ98">
        <v>0</v>
      </c>
      <c r="AK98">
        <v>50.76</v>
      </c>
      <c r="AL98">
        <v>23.24</v>
      </c>
      <c r="AM98">
        <v>3.9990000000000001</v>
      </c>
      <c r="AN98">
        <v>0.63129000000000002</v>
      </c>
      <c r="AO98">
        <v>22.05</v>
      </c>
      <c r="AP98">
        <v>11.529</v>
      </c>
      <c r="AQ98">
        <v>46.683</v>
      </c>
      <c r="AR98">
        <v>4.4160000000000004</v>
      </c>
      <c r="AS98">
        <v>5.3807999999999998</v>
      </c>
      <c r="AT98">
        <v>11.536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56.500000000000007</v>
      </c>
      <c r="BA98">
        <f t="shared" si="4"/>
        <v>2044.6384229999996</v>
      </c>
      <c r="BB98">
        <v>95</v>
      </c>
      <c r="BD98">
        <v>0</v>
      </c>
      <c r="BE98">
        <v>8.39</v>
      </c>
      <c r="BF98">
        <v>2.37</v>
      </c>
      <c r="BG98">
        <v>0</v>
      </c>
      <c r="BH98">
        <v>6.71</v>
      </c>
      <c r="BI98">
        <v>5.52</v>
      </c>
      <c r="BJ98">
        <v>4.0999999999999996</v>
      </c>
      <c r="BK98">
        <v>3.46</v>
      </c>
      <c r="BL98">
        <v>0.96</v>
      </c>
      <c r="BM98">
        <v>0</v>
      </c>
      <c r="BN98">
        <v>0</v>
      </c>
      <c r="BO98">
        <v>15.88</v>
      </c>
      <c r="BP98">
        <v>4.3099999999999996</v>
      </c>
      <c r="BQ98">
        <v>0</v>
      </c>
      <c r="BR98">
        <v>4.3600000000000003</v>
      </c>
      <c r="BS98">
        <v>0.44</v>
      </c>
      <c r="BT98">
        <v>0</v>
      </c>
      <c r="BU98">
        <v>0</v>
      </c>
      <c r="BV98">
        <v>0</v>
      </c>
      <c r="BW98">
        <f t="shared" si="5"/>
        <v>56.500000000000007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4.2929509527499965</v>
      </c>
      <c r="L99">
        <f t="shared" si="6"/>
        <v>11.972738979999995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2.9661749999999993</v>
      </c>
      <c r="Q99">
        <f t="shared" si="6"/>
        <v>0</v>
      </c>
      <c r="R99">
        <f t="shared" si="6"/>
        <v>0.92517977500000081</v>
      </c>
      <c r="S99">
        <f t="shared" si="6"/>
        <v>0.57684477500000086</v>
      </c>
      <c r="T99">
        <f t="shared" si="6"/>
        <v>0</v>
      </c>
      <c r="U99">
        <f t="shared" si="6"/>
        <v>6.7003200000000049</v>
      </c>
      <c r="V99">
        <f t="shared" si="6"/>
        <v>0.48482360475000036</v>
      </c>
      <c r="W99">
        <f t="shared" si="6"/>
        <v>1.0792698400000016</v>
      </c>
      <c r="X99">
        <f t="shared" si="6"/>
        <v>3.540375</v>
      </c>
      <c r="Y99">
        <f t="shared" si="6"/>
        <v>0</v>
      </c>
      <c r="Z99">
        <f t="shared" si="6"/>
        <v>0.1783276000000002</v>
      </c>
      <c r="AA99">
        <f t="shared" si="6"/>
        <v>0.30019052000000024</v>
      </c>
      <c r="AB99">
        <f t="shared" si="6"/>
        <v>0.45183367999999935</v>
      </c>
      <c r="AC99">
        <f t="shared" si="6"/>
        <v>0.33388547999999935</v>
      </c>
      <c r="AD99">
        <f t="shared" si="6"/>
        <v>0.62215533300000114</v>
      </c>
      <c r="AE99">
        <f t="shared" si="6"/>
        <v>0.99573116800000083</v>
      </c>
      <c r="AF99">
        <f t="shared" si="6"/>
        <v>0.28574280000000035</v>
      </c>
      <c r="AG99">
        <f t="shared" si="6"/>
        <v>0.93300479999999897</v>
      </c>
      <c r="AH99">
        <f t="shared" si="6"/>
        <v>1.7879360000000017</v>
      </c>
      <c r="AI99">
        <f t="shared" si="6"/>
        <v>0.17895197499999999</v>
      </c>
      <c r="AJ99">
        <f t="shared" si="6"/>
        <v>0</v>
      </c>
      <c r="AK99">
        <f t="shared" si="6"/>
        <v>1.2182400000000029</v>
      </c>
      <c r="AL99">
        <f t="shared" si="6"/>
        <v>0.6899374999999992</v>
      </c>
      <c r="AM99">
        <f t="shared" si="6"/>
        <v>0.13328400400000007</v>
      </c>
      <c r="AN99">
        <f t="shared" si="6"/>
        <v>1.5562254999999976E-2</v>
      </c>
      <c r="AO99">
        <f t="shared" si="6"/>
        <v>0.58976399999999896</v>
      </c>
      <c r="AP99">
        <f t="shared" si="6"/>
        <v>0.28092329999999993</v>
      </c>
      <c r="AQ99">
        <f t="shared" si="6"/>
        <v>0.56384999999999974</v>
      </c>
      <c r="AR99">
        <f t="shared" si="6"/>
        <v>0.33147599999999977</v>
      </c>
      <c r="AS99">
        <f t="shared" si="6"/>
        <v>0.28370268000000004</v>
      </c>
      <c r="AT99">
        <f t="shared" si="6"/>
        <v>0.26459576249999944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1.4090575000000005</v>
      </c>
      <c r="BA99">
        <f t="shared" si="4"/>
        <v>52.397805285000004</v>
      </c>
      <c r="BD99">
        <f t="shared" ref="BD99:BW99" si="7">SUM(BD3:BD98)/4000</f>
        <v>0</v>
      </c>
      <c r="BE99">
        <f t="shared" si="7"/>
        <v>0.20135999999999973</v>
      </c>
      <c r="BF99">
        <f t="shared" si="7"/>
        <v>6.279499999999999E-2</v>
      </c>
      <c r="BG99">
        <f t="shared" si="7"/>
        <v>0</v>
      </c>
      <c r="BH99">
        <f t="shared" si="7"/>
        <v>0.16103999999999999</v>
      </c>
      <c r="BI99">
        <f t="shared" si="7"/>
        <v>0.180675</v>
      </c>
      <c r="BJ99">
        <f t="shared" si="7"/>
        <v>9.840000000000014E-2</v>
      </c>
      <c r="BK99">
        <f t="shared" si="7"/>
        <v>8.4692499999999921E-2</v>
      </c>
      <c r="BL99">
        <f t="shared" si="7"/>
        <v>2.3807499999999961E-2</v>
      </c>
      <c r="BM99">
        <f t="shared" si="7"/>
        <v>0</v>
      </c>
      <c r="BN99">
        <f t="shared" si="7"/>
        <v>0</v>
      </c>
      <c r="BO99">
        <f t="shared" si="7"/>
        <v>0.38017750000000067</v>
      </c>
      <c r="BP99">
        <f t="shared" si="7"/>
        <v>0.10344000000000005</v>
      </c>
      <c r="BQ99">
        <f t="shared" si="7"/>
        <v>0</v>
      </c>
      <c r="BR99">
        <f t="shared" si="7"/>
        <v>0.10464000000000023</v>
      </c>
      <c r="BS99">
        <f t="shared" si="7"/>
        <v>8.0300000000000111E-3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1.4090575000000005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8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104.422743</v>
      </c>
      <c r="L3">
        <v>528.07615399999997</v>
      </c>
      <c r="M3">
        <v>88.991600000000005</v>
      </c>
      <c r="N3">
        <v>114.26231199999999</v>
      </c>
      <c r="O3">
        <v>119.621759</v>
      </c>
      <c r="P3">
        <v>120.42885</v>
      </c>
      <c r="Q3">
        <v>0</v>
      </c>
      <c r="R3">
        <v>41.003943999999997</v>
      </c>
      <c r="S3">
        <v>25.527144</v>
      </c>
      <c r="T3">
        <v>0</v>
      </c>
      <c r="U3">
        <v>270.050814</v>
      </c>
      <c r="V3">
        <v>14.803964000000001</v>
      </c>
      <c r="W3">
        <v>44.881830000000001</v>
      </c>
      <c r="X3">
        <v>142.69186400000001</v>
      </c>
      <c r="Y3">
        <v>0</v>
      </c>
      <c r="Z3">
        <v>6.3394909999999998</v>
      </c>
      <c r="AA3">
        <v>0</v>
      </c>
      <c r="AB3">
        <v>12.739380000000001</v>
      </c>
      <c r="AC3">
        <v>9.3613750000000007</v>
      </c>
      <c r="AD3">
        <v>26.450527999999998</v>
      </c>
      <c r="AE3">
        <v>29.785101999999998</v>
      </c>
      <c r="AF3">
        <v>8.5838199999999993</v>
      </c>
      <c r="AG3">
        <v>37.603980999999997</v>
      </c>
      <c r="AH3">
        <v>67.878052999999994</v>
      </c>
      <c r="AI3">
        <v>0</v>
      </c>
      <c r="AJ3">
        <v>0</v>
      </c>
      <c r="AK3">
        <v>49.100147999999997</v>
      </c>
      <c r="AL3">
        <v>22.480052000000001</v>
      </c>
      <c r="AM3">
        <v>5.1060670000000004</v>
      </c>
      <c r="AN3">
        <v>0.62915100000000002</v>
      </c>
      <c r="AO3">
        <v>27.585460999999999</v>
      </c>
      <c r="AP3">
        <v>12.515024</v>
      </c>
      <c r="AQ3">
        <v>15.052155000000001</v>
      </c>
      <c r="AR3">
        <v>51.259162000000003</v>
      </c>
      <c r="AS3">
        <v>10.409696</v>
      </c>
      <c r="AT3">
        <v>9.5646620000000002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57.51</v>
      </c>
      <c r="BA3">
        <f>SUM(B3:AZ3)</f>
        <v>2074.7162859999999</v>
      </c>
      <c r="BD3">
        <v>0</v>
      </c>
      <c r="BE3">
        <v>8.1199999999999992</v>
      </c>
      <c r="BF3">
        <v>3.29</v>
      </c>
      <c r="BG3">
        <v>0</v>
      </c>
      <c r="BH3">
        <v>6.49</v>
      </c>
      <c r="BI3">
        <v>7.62</v>
      </c>
      <c r="BJ3">
        <v>3.97</v>
      </c>
      <c r="BK3">
        <v>3.11</v>
      </c>
      <c r="BL3">
        <v>0.97</v>
      </c>
      <c r="BM3">
        <v>0</v>
      </c>
      <c r="BN3">
        <v>0</v>
      </c>
      <c r="BO3">
        <v>15.36</v>
      </c>
      <c r="BP3">
        <v>4.17</v>
      </c>
      <c r="BQ3">
        <v>0</v>
      </c>
      <c r="BR3">
        <v>4.22</v>
      </c>
      <c r="BS3">
        <v>0.19</v>
      </c>
      <c r="BT3">
        <v>0</v>
      </c>
      <c r="BU3">
        <v>0</v>
      </c>
      <c r="BV3">
        <v>0</v>
      </c>
      <c r="BW3">
        <f>SUM(BD3:BV3)</f>
        <v>57.51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104.422743</v>
      </c>
      <c r="L4">
        <v>528.07615399999997</v>
      </c>
      <c r="M4">
        <v>88.991600000000005</v>
      </c>
      <c r="N4">
        <v>114.26231199999999</v>
      </c>
      <c r="O4">
        <v>119.621759</v>
      </c>
      <c r="P4">
        <v>120.42885</v>
      </c>
      <c r="Q4">
        <v>0</v>
      </c>
      <c r="R4">
        <v>41.003943999999997</v>
      </c>
      <c r="S4">
        <v>25.527144</v>
      </c>
      <c r="T4">
        <v>0</v>
      </c>
      <c r="U4">
        <v>270.050814</v>
      </c>
      <c r="V4">
        <v>13.784025</v>
      </c>
      <c r="W4">
        <v>44.881830000000001</v>
      </c>
      <c r="X4">
        <v>142.69186400000001</v>
      </c>
      <c r="Y4">
        <v>0</v>
      </c>
      <c r="Z4">
        <v>6.3394909999999998</v>
      </c>
      <c r="AA4">
        <v>0</v>
      </c>
      <c r="AB4">
        <v>12.739380000000001</v>
      </c>
      <c r="AC4">
        <v>9.3613750000000007</v>
      </c>
      <c r="AD4">
        <v>26.450527999999998</v>
      </c>
      <c r="AE4">
        <v>29.785101999999998</v>
      </c>
      <c r="AF4">
        <v>8.5838199999999993</v>
      </c>
      <c r="AG4">
        <v>37.603980999999997</v>
      </c>
      <c r="AH4">
        <v>45.252034999999999</v>
      </c>
      <c r="AI4">
        <v>0</v>
      </c>
      <c r="AJ4">
        <v>0</v>
      </c>
      <c r="AK4">
        <v>49.100147999999997</v>
      </c>
      <c r="AL4">
        <v>22.480052000000001</v>
      </c>
      <c r="AM4">
        <v>5.1060670000000004</v>
      </c>
      <c r="AN4">
        <v>0.62915100000000002</v>
      </c>
      <c r="AO4">
        <v>27.585460999999999</v>
      </c>
      <c r="AP4">
        <v>12.515024</v>
      </c>
      <c r="AQ4">
        <v>14.320876</v>
      </c>
      <c r="AR4">
        <v>51.259162000000003</v>
      </c>
      <c r="AS4">
        <v>10.409696</v>
      </c>
      <c r="AT4">
        <v>9.5646620000000002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57.51</v>
      </c>
      <c r="BA4">
        <f t="shared" ref="BA4:BA67" si="1">SUM(B4:AZ4)</f>
        <v>2050.33905</v>
      </c>
      <c r="BD4">
        <v>0</v>
      </c>
      <c r="BE4">
        <v>8.1199999999999992</v>
      </c>
      <c r="BF4">
        <v>3.29</v>
      </c>
      <c r="BG4">
        <v>0</v>
      </c>
      <c r="BH4">
        <v>6.49</v>
      </c>
      <c r="BI4">
        <v>7.62</v>
      </c>
      <c r="BJ4">
        <v>3.97</v>
      </c>
      <c r="BK4">
        <v>3.11</v>
      </c>
      <c r="BL4">
        <v>0.97</v>
      </c>
      <c r="BM4">
        <v>0</v>
      </c>
      <c r="BN4">
        <v>0</v>
      </c>
      <c r="BO4">
        <v>15.36</v>
      </c>
      <c r="BP4">
        <v>4.17</v>
      </c>
      <c r="BQ4">
        <v>0</v>
      </c>
      <c r="BR4">
        <v>4.22</v>
      </c>
      <c r="BS4">
        <v>0.19</v>
      </c>
      <c r="BT4">
        <v>0</v>
      </c>
      <c r="BU4">
        <v>0</v>
      </c>
      <c r="BV4">
        <v>0</v>
      </c>
      <c r="BW4">
        <f t="shared" ref="BW4:BW67" si="2">SUM(BD4:BV4)</f>
        <v>57.51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104.422743</v>
      </c>
      <c r="L5">
        <v>528.07615399999997</v>
      </c>
      <c r="M5">
        <v>88.991600000000005</v>
      </c>
      <c r="N5">
        <v>114.26231199999999</v>
      </c>
      <c r="O5">
        <v>119.621759</v>
      </c>
      <c r="P5">
        <v>120.42885</v>
      </c>
      <c r="Q5">
        <v>0</v>
      </c>
      <c r="R5">
        <v>33.490828</v>
      </c>
      <c r="S5">
        <v>20.977834999999999</v>
      </c>
      <c r="T5">
        <v>0</v>
      </c>
      <c r="U5">
        <v>270.050814</v>
      </c>
      <c r="V5">
        <v>13.784025</v>
      </c>
      <c r="W5">
        <v>44.881830000000001</v>
      </c>
      <c r="X5">
        <v>142.69186400000001</v>
      </c>
      <c r="Y5">
        <v>0</v>
      </c>
      <c r="Z5">
        <v>6.3394909999999998</v>
      </c>
      <c r="AA5">
        <v>0</v>
      </c>
      <c r="AB5">
        <v>12.739380000000001</v>
      </c>
      <c r="AC5">
        <v>9.3613750000000007</v>
      </c>
      <c r="AD5">
        <v>26.450527999999998</v>
      </c>
      <c r="AE5">
        <v>29.785101999999998</v>
      </c>
      <c r="AF5">
        <v>8.5838199999999993</v>
      </c>
      <c r="AG5">
        <v>37.603980999999997</v>
      </c>
      <c r="AH5">
        <v>45.252034999999999</v>
      </c>
      <c r="AI5">
        <v>0</v>
      </c>
      <c r="AJ5">
        <v>0</v>
      </c>
      <c r="AK5">
        <v>49.100147999999997</v>
      </c>
      <c r="AL5">
        <v>22.480052000000001</v>
      </c>
      <c r="AM5">
        <v>5.1060670000000004</v>
      </c>
      <c r="AN5">
        <v>0.62915100000000002</v>
      </c>
      <c r="AO5">
        <v>27.585460999999999</v>
      </c>
      <c r="AP5">
        <v>12.515024</v>
      </c>
      <c r="AQ5">
        <v>14.320876</v>
      </c>
      <c r="AR5">
        <v>6.4073950000000002</v>
      </c>
      <c r="AS5">
        <v>10.409696</v>
      </c>
      <c r="AT5">
        <v>9.5646620000000002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57.51</v>
      </c>
      <c r="BA5">
        <f t="shared" si="1"/>
        <v>1993.4248579999999</v>
      </c>
      <c r="BD5">
        <v>0</v>
      </c>
      <c r="BE5">
        <v>8.1199999999999992</v>
      </c>
      <c r="BF5">
        <v>3.29</v>
      </c>
      <c r="BG5">
        <v>0</v>
      </c>
      <c r="BH5">
        <v>6.49</v>
      </c>
      <c r="BI5">
        <v>7.62</v>
      </c>
      <c r="BJ5">
        <v>3.97</v>
      </c>
      <c r="BK5">
        <v>3.11</v>
      </c>
      <c r="BL5">
        <v>0.97</v>
      </c>
      <c r="BM5">
        <v>0</v>
      </c>
      <c r="BN5">
        <v>0</v>
      </c>
      <c r="BO5">
        <v>15.36</v>
      </c>
      <c r="BP5">
        <v>4.17</v>
      </c>
      <c r="BQ5">
        <v>0</v>
      </c>
      <c r="BR5">
        <v>4.22</v>
      </c>
      <c r="BS5">
        <v>0.19</v>
      </c>
      <c r="BT5">
        <v>0</v>
      </c>
      <c r="BU5">
        <v>0</v>
      </c>
      <c r="BV5">
        <v>0</v>
      </c>
      <c r="BW5">
        <f t="shared" si="2"/>
        <v>57.51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104.422743</v>
      </c>
      <c r="L6">
        <v>528.07615399999997</v>
      </c>
      <c r="M6">
        <v>88.991600000000005</v>
      </c>
      <c r="N6">
        <v>114.26231199999999</v>
      </c>
      <c r="O6">
        <v>119.621759</v>
      </c>
      <c r="P6">
        <v>120.42885</v>
      </c>
      <c r="Q6">
        <v>0</v>
      </c>
      <c r="R6">
        <v>33.490828</v>
      </c>
      <c r="S6">
        <v>20.977834999999999</v>
      </c>
      <c r="T6">
        <v>0</v>
      </c>
      <c r="U6">
        <v>270.050814</v>
      </c>
      <c r="V6">
        <v>13.784025</v>
      </c>
      <c r="W6">
        <v>44.881830000000001</v>
      </c>
      <c r="X6">
        <v>142.69186400000001</v>
      </c>
      <c r="Y6">
        <v>0</v>
      </c>
      <c r="Z6">
        <v>6.3394909999999998</v>
      </c>
      <c r="AA6">
        <v>0</v>
      </c>
      <c r="AB6">
        <v>12.739380000000001</v>
      </c>
      <c r="AC6">
        <v>9.3613750000000007</v>
      </c>
      <c r="AD6">
        <v>26.450527999999998</v>
      </c>
      <c r="AE6">
        <v>29.785101999999998</v>
      </c>
      <c r="AF6">
        <v>8.5838199999999993</v>
      </c>
      <c r="AG6">
        <v>37.603980999999997</v>
      </c>
      <c r="AH6">
        <v>45.252034999999999</v>
      </c>
      <c r="AI6">
        <v>0</v>
      </c>
      <c r="AJ6">
        <v>0</v>
      </c>
      <c r="AK6">
        <v>49.100147999999997</v>
      </c>
      <c r="AL6">
        <v>22.480052000000001</v>
      </c>
      <c r="AM6">
        <v>5.1060670000000004</v>
      </c>
      <c r="AN6">
        <v>0.62915100000000002</v>
      </c>
      <c r="AO6">
        <v>27.585460999999999</v>
      </c>
      <c r="AP6">
        <v>12.515024</v>
      </c>
      <c r="AQ6">
        <v>14.320876</v>
      </c>
      <c r="AR6">
        <v>6.4073950000000002</v>
      </c>
      <c r="AS6">
        <v>10.409696</v>
      </c>
      <c r="AT6">
        <v>9.5646620000000002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57.51</v>
      </c>
      <c r="BA6">
        <f t="shared" si="1"/>
        <v>1993.4248579999999</v>
      </c>
      <c r="BD6">
        <v>0</v>
      </c>
      <c r="BE6">
        <v>8.1199999999999992</v>
      </c>
      <c r="BF6">
        <v>3.29</v>
      </c>
      <c r="BG6">
        <v>0</v>
      </c>
      <c r="BH6">
        <v>6.49</v>
      </c>
      <c r="BI6">
        <v>7.62</v>
      </c>
      <c r="BJ6">
        <v>3.97</v>
      </c>
      <c r="BK6">
        <v>3.11</v>
      </c>
      <c r="BL6">
        <v>0.97</v>
      </c>
      <c r="BM6">
        <v>0</v>
      </c>
      <c r="BN6">
        <v>0</v>
      </c>
      <c r="BO6">
        <v>15.36</v>
      </c>
      <c r="BP6">
        <v>4.17</v>
      </c>
      <c r="BQ6">
        <v>0</v>
      </c>
      <c r="BR6">
        <v>4.22</v>
      </c>
      <c r="BS6">
        <v>0.19</v>
      </c>
      <c r="BT6">
        <v>0</v>
      </c>
      <c r="BU6">
        <v>0</v>
      </c>
      <c r="BV6">
        <v>0</v>
      </c>
      <c r="BW6">
        <f t="shared" si="2"/>
        <v>57.51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104.422743</v>
      </c>
      <c r="L7">
        <v>528.07615399999997</v>
      </c>
      <c r="M7">
        <v>88.991600000000005</v>
      </c>
      <c r="N7">
        <v>114.26231199999999</v>
      </c>
      <c r="O7">
        <v>119.621759</v>
      </c>
      <c r="P7">
        <v>120.42885</v>
      </c>
      <c r="Q7">
        <v>0</v>
      </c>
      <c r="R7">
        <v>33.490828</v>
      </c>
      <c r="S7">
        <v>20.977834999999999</v>
      </c>
      <c r="T7">
        <v>0</v>
      </c>
      <c r="U7">
        <v>270.050814</v>
      </c>
      <c r="V7">
        <v>13.784025</v>
      </c>
      <c r="W7">
        <v>44.881830000000001</v>
      </c>
      <c r="X7">
        <v>142.69186400000001</v>
      </c>
      <c r="Y7">
        <v>0</v>
      </c>
      <c r="Z7">
        <v>6.3394909999999998</v>
      </c>
      <c r="AA7">
        <v>0</v>
      </c>
      <c r="AB7">
        <v>12.739380000000001</v>
      </c>
      <c r="AC7">
        <v>9.3613750000000007</v>
      </c>
      <c r="AD7">
        <v>26.450527999999998</v>
      </c>
      <c r="AE7">
        <v>42.195560999999998</v>
      </c>
      <c r="AF7">
        <v>8.5838199999999993</v>
      </c>
      <c r="AG7">
        <v>37.603980999999997</v>
      </c>
      <c r="AH7">
        <v>45.252034999999999</v>
      </c>
      <c r="AI7">
        <v>0</v>
      </c>
      <c r="AJ7">
        <v>0</v>
      </c>
      <c r="AK7">
        <v>49.100147999999997</v>
      </c>
      <c r="AL7">
        <v>22.480052000000001</v>
      </c>
      <c r="AM7">
        <v>5.1060670000000004</v>
      </c>
      <c r="AN7">
        <v>0.62915100000000002</v>
      </c>
      <c r="AO7">
        <v>27.585460999999999</v>
      </c>
      <c r="AP7">
        <v>12.515024</v>
      </c>
      <c r="AQ7">
        <v>14.320876</v>
      </c>
      <c r="AR7">
        <v>6.4073950000000002</v>
      </c>
      <c r="AS7">
        <v>10.409696</v>
      </c>
      <c r="AT7">
        <v>9.5646620000000002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56.41</v>
      </c>
      <c r="BA7">
        <f t="shared" si="1"/>
        <v>2004.7353169999997</v>
      </c>
      <c r="BD7">
        <v>0</v>
      </c>
      <c r="BE7">
        <v>8.1199999999999992</v>
      </c>
      <c r="BF7">
        <v>2.19</v>
      </c>
      <c r="BG7">
        <v>0</v>
      </c>
      <c r="BH7">
        <v>6.49</v>
      </c>
      <c r="BI7">
        <v>7.62</v>
      </c>
      <c r="BJ7">
        <v>3.97</v>
      </c>
      <c r="BK7">
        <v>3.11</v>
      </c>
      <c r="BL7">
        <v>0.97</v>
      </c>
      <c r="BM7">
        <v>0</v>
      </c>
      <c r="BN7">
        <v>0</v>
      </c>
      <c r="BO7">
        <v>15.36</v>
      </c>
      <c r="BP7">
        <v>4.17</v>
      </c>
      <c r="BQ7">
        <v>0</v>
      </c>
      <c r="BR7">
        <v>4.22</v>
      </c>
      <c r="BS7">
        <v>0.19</v>
      </c>
      <c r="BT7">
        <v>0</v>
      </c>
      <c r="BU7">
        <v>0</v>
      </c>
      <c r="BV7">
        <v>0</v>
      </c>
      <c r="BW7">
        <f t="shared" si="2"/>
        <v>56.41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104.422743</v>
      </c>
      <c r="L8">
        <v>528.07615399999997</v>
      </c>
      <c r="M8">
        <v>88.991600000000005</v>
      </c>
      <c r="N8">
        <v>114.26231199999999</v>
      </c>
      <c r="O8">
        <v>119.621759</v>
      </c>
      <c r="P8">
        <v>120.42885</v>
      </c>
      <c r="Q8">
        <v>0</v>
      </c>
      <c r="R8">
        <v>33.490828</v>
      </c>
      <c r="S8">
        <v>20.977834999999999</v>
      </c>
      <c r="T8">
        <v>0</v>
      </c>
      <c r="U8">
        <v>270.050814</v>
      </c>
      <c r="V8">
        <v>13.784025</v>
      </c>
      <c r="W8">
        <v>44.881830000000001</v>
      </c>
      <c r="X8">
        <v>142.69186400000001</v>
      </c>
      <c r="Y8">
        <v>0</v>
      </c>
      <c r="Z8">
        <v>6.3394909999999998</v>
      </c>
      <c r="AA8">
        <v>0</v>
      </c>
      <c r="AB8">
        <v>12.739380000000001</v>
      </c>
      <c r="AC8">
        <v>9.3613750000000007</v>
      </c>
      <c r="AD8">
        <v>26.450527999999998</v>
      </c>
      <c r="AE8">
        <v>42.195560999999998</v>
      </c>
      <c r="AF8">
        <v>8.5838199999999993</v>
      </c>
      <c r="AG8">
        <v>37.603980999999997</v>
      </c>
      <c r="AH8">
        <v>45.252034999999999</v>
      </c>
      <c r="AI8">
        <v>0</v>
      </c>
      <c r="AJ8">
        <v>0</v>
      </c>
      <c r="AK8">
        <v>49.100147999999997</v>
      </c>
      <c r="AL8">
        <v>22.480052000000001</v>
      </c>
      <c r="AM8">
        <v>5.1060670000000004</v>
      </c>
      <c r="AN8">
        <v>0.62915100000000002</v>
      </c>
      <c r="AO8">
        <v>27.585460999999999</v>
      </c>
      <c r="AP8">
        <v>12.515024</v>
      </c>
      <c r="AQ8">
        <v>0</v>
      </c>
      <c r="AR8">
        <v>6.4073950000000002</v>
      </c>
      <c r="AS8">
        <v>10.409696</v>
      </c>
      <c r="AT8">
        <v>9.5646620000000002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56.41</v>
      </c>
      <c r="BA8">
        <f t="shared" si="1"/>
        <v>1990.4144409999997</v>
      </c>
      <c r="BD8">
        <v>0</v>
      </c>
      <c r="BE8">
        <v>8.1199999999999992</v>
      </c>
      <c r="BF8">
        <v>2.19</v>
      </c>
      <c r="BG8">
        <v>0</v>
      </c>
      <c r="BH8">
        <v>6.49</v>
      </c>
      <c r="BI8">
        <v>7.62</v>
      </c>
      <c r="BJ8">
        <v>3.97</v>
      </c>
      <c r="BK8">
        <v>3.11</v>
      </c>
      <c r="BL8">
        <v>0.97</v>
      </c>
      <c r="BM8">
        <v>0</v>
      </c>
      <c r="BN8">
        <v>0</v>
      </c>
      <c r="BO8">
        <v>15.36</v>
      </c>
      <c r="BP8">
        <v>4.17</v>
      </c>
      <c r="BQ8">
        <v>0</v>
      </c>
      <c r="BR8">
        <v>4.22</v>
      </c>
      <c r="BS8">
        <v>0.19</v>
      </c>
      <c r="BT8">
        <v>0</v>
      </c>
      <c r="BU8">
        <v>0</v>
      </c>
      <c r="BV8">
        <v>0</v>
      </c>
      <c r="BW8">
        <f t="shared" si="2"/>
        <v>56.41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104.422743</v>
      </c>
      <c r="L9">
        <v>527.17849999999999</v>
      </c>
      <c r="M9">
        <v>88.991600000000005</v>
      </c>
      <c r="N9">
        <v>114.26231199999999</v>
      </c>
      <c r="O9">
        <v>119.621759</v>
      </c>
      <c r="P9">
        <v>120.42885</v>
      </c>
      <c r="Q9">
        <v>0</v>
      </c>
      <c r="R9">
        <v>33.490828</v>
      </c>
      <c r="S9">
        <v>20.977834999999999</v>
      </c>
      <c r="T9">
        <v>0</v>
      </c>
      <c r="U9">
        <v>270.050814</v>
      </c>
      <c r="V9">
        <v>13.784025</v>
      </c>
      <c r="W9">
        <v>44.881830000000001</v>
      </c>
      <c r="X9">
        <v>142.69186400000001</v>
      </c>
      <c r="Y9">
        <v>0</v>
      </c>
      <c r="Z9">
        <v>6.3394909999999998</v>
      </c>
      <c r="AA9">
        <v>0</v>
      </c>
      <c r="AB9">
        <v>12.739380000000001</v>
      </c>
      <c r="AC9">
        <v>9.3613750000000007</v>
      </c>
      <c r="AD9">
        <v>26.450527999999998</v>
      </c>
      <c r="AE9">
        <v>42.195560999999998</v>
      </c>
      <c r="AF9">
        <v>8.5838199999999993</v>
      </c>
      <c r="AG9">
        <v>37.603980999999997</v>
      </c>
      <c r="AH9">
        <v>45.252034999999999</v>
      </c>
      <c r="AI9">
        <v>0</v>
      </c>
      <c r="AJ9">
        <v>0</v>
      </c>
      <c r="AK9">
        <v>49.100147999999997</v>
      </c>
      <c r="AL9">
        <v>22.480052000000001</v>
      </c>
      <c r="AM9">
        <v>5.1060670000000004</v>
      </c>
      <c r="AN9">
        <v>0.62915100000000002</v>
      </c>
      <c r="AO9">
        <v>27.585460999999999</v>
      </c>
      <c r="AP9">
        <v>12.515024</v>
      </c>
      <c r="AQ9">
        <v>0</v>
      </c>
      <c r="AR9">
        <v>6.4073950000000002</v>
      </c>
      <c r="AS9">
        <v>10.409696</v>
      </c>
      <c r="AT9">
        <v>8.3255990000000004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56.41</v>
      </c>
      <c r="BA9">
        <f t="shared" si="1"/>
        <v>1988.2777239999994</v>
      </c>
      <c r="BD9">
        <v>0</v>
      </c>
      <c r="BE9">
        <v>8.1199999999999992</v>
      </c>
      <c r="BF9">
        <v>2.19</v>
      </c>
      <c r="BG9">
        <v>0</v>
      </c>
      <c r="BH9">
        <v>6.49</v>
      </c>
      <c r="BI9">
        <v>7.62</v>
      </c>
      <c r="BJ9">
        <v>3.97</v>
      </c>
      <c r="BK9">
        <v>3.11</v>
      </c>
      <c r="BL9">
        <v>0.97</v>
      </c>
      <c r="BM9">
        <v>0</v>
      </c>
      <c r="BN9">
        <v>0</v>
      </c>
      <c r="BO9">
        <v>15.36</v>
      </c>
      <c r="BP9">
        <v>4.17</v>
      </c>
      <c r="BQ9">
        <v>0</v>
      </c>
      <c r="BR9">
        <v>4.22</v>
      </c>
      <c r="BS9">
        <v>0.19</v>
      </c>
      <c r="BT9">
        <v>0</v>
      </c>
      <c r="BU9">
        <v>0</v>
      </c>
      <c r="BV9">
        <v>0</v>
      </c>
      <c r="BW9">
        <f t="shared" si="2"/>
        <v>56.41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104.422743</v>
      </c>
      <c r="L10">
        <v>502.99599999999998</v>
      </c>
      <c r="M10">
        <v>88.991600000000005</v>
      </c>
      <c r="N10">
        <v>114.26231199999999</v>
      </c>
      <c r="O10">
        <v>119.621759</v>
      </c>
      <c r="P10">
        <v>120.42885</v>
      </c>
      <c r="Q10">
        <v>0</v>
      </c>
      <c r="R10">
        <v>33.490828</v>
      </c>
      <c r="S10">
        <v>20.977834999999999</v>
      </c>
      <c r="T10">
        <v>0</v>
      </c>
      <c r="U10">
        <v>270.050814</v>
      </c>
      <c r="V10">
        <v>13.784025</v>
      </c>
      <c r="W10">
        <v>44.881830000000001</v>
      </c>
      <c r="X10">
        <v>142.69186400000001</v>
      </c>
      <c r="Y10">
        <v>0</v>
      </c>
      <c r="Z10">
        <v>6.3394909999999998</v>
      </c>
      <c r="AA10">
        <v>0</v>
      </c>
      <c r="AB10">
        <v>12.739380000000001</v>
      </c>
      <c r="AC10">
        <v>9.3613750000000007</v>
      </c>
      <c r="AD10">
        <v>26.450527999999998</v>
      </c>
      <c r="AE10">
        <v>42.195560999999998</v>
      </c>
      <c r="AF10">
        <v>8.5838199999999993</v>
      </c>
      <c r="AG10">
        <v>37.603980999999997</v>
      </c>
      <c r="AH10">
        <v>45.252034999999999</v>
      </c>
      <c r="AI10">
        <v>0</v>
      </c>
      <c r="AJ10">
        <v>0</v>
      </c>
      <c r="AK10">
        <v>49.100147999999997</v>
      </c>
      <c r="AL10">
        <v>22.480052000000001</v>
      </c>
      <c r="AM10">
        <v>5.1060670000000004</v>
      </c>
      <c r="AN10">
        <v>0.62915100000000002</v>
      </c>
      <c r="AO10">
        <v>27.585460999999999</v>
      </c>
      <c r="AP10">
        <v>12.515024</v>
      </c>
      <c r="AQ10">
        <v>0</v>
      </c>
      <c r="AR10">
        <v>6.4073950000000002</v>
      </c>
      <c r="AS10">
        <v>10.409696</v>
      </c>
      <c r="AT10">
        <v>9.5646620000000002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56.41</v>
      </c>
      <c r="BA10">
        <f t="shared" si="1"/>
        <v>1965.3342869999994</v>
      </c>
      <c r="BD10">
        <v>0</v>
      </c>
      <c r="BE10">
        <v>8.1199999999999992</v>
      </c>
      <c r="BF10">
        <v>2.19</v>
      </c>
      <c r="BG10">
        <v>0</v>
      </c>
      <c r="BH10">
        <v>6.49</v>
      </c>
      <c r="BI10">
        <v>7.62</v>
      </c>
      <c r="BJ10">
        <v>3.97</v>
      </c>
      <c r="BK10">
        <v>3.11</v>
      </c>
      <c r="BL10">
        <v>0.97</v>
      </c>
      <c r="BM10">
        <v>0</v>
      </c>
      <c r="BN10">
        <v>0</v>
      </c>
      <c r="BO10">
        <v>15.36</v>
      </c>
      <c r="BP10">
        <v>4.17</v>
      </c>
      <c r="BQ10">
        <v>0</v>
      </c>
      <c r="BR10">
        <v>4.22</v>
      </c>
      <c r="BS10">
        <v>0.19</v>
      </c>
      <c r="BT10">
        <v>0</v>
      </c>
      <c r="BU10">
        <v>0</v>
      </c>
      <c r="BV10">
        <v>0</v>
      </c>
      <c r="BW10">
        <f t="shared" si="2"/>
        <v>56.41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103.62955700000001</v>
      </c>
      <c r="L11">
        <v>487.857755</v>
      </c>
      <c r="M11">
        <v>88.991600000000005</v>
      </c>
      <c r="N11">
        <v>114.26231199999999</v>
      </c>
      <c r="O11">
        <v>119.621759</v>
      </c>
      <c r="P11">
        <v>121.154325</v>
      </c>
      <c r="Q11">
        <v>0</v>
      </c>
      <c r="R11">
        <v>33.490828</v>
      </c>
      <c r="S11">
        <v>20.977834999999999</v>
      </c>
      <c r="T11">
        <v>0</v>
      </c>
      <c r="U11">
        <v>270.050814</v>
      </c>
      <c r="V11">
        <v>20.052129000000001</v>
      </c>
      <c r="W11">
        <v>44.509729</v>
      </c>
      <c r="X11">
        <v>142.69186400000001</v>
      </c>
      <c r="Y11">
        <v>0</v>
      </c>
      <c r="Z11">
        <v>6.3394909999999998</v>
      </c>
      <c r="AA11">
        <v>0</v>
      </c>
      <c r="AB11">
        <v>12.739380000000001</v>
      </c>
      <c r="AC11">
        <v>9.3613750000000007</v>
      </c>
      <c r="AD11">
        <v>17.633686000000001</v>
      </c>
      <c r="AE11">
        <v>42.195560999999998</v>
      </c>
      <c r="AF11">
        <v>8.5838199999999993</v>
      </c>
      <c r="AG11">
        <v>37.603980999999997</v>
      </c>
      <c r="AH11">
        <v>45.252034999999999</v>
      </c>
      <c r="AI11">
        <v>0</v>
      </c>
      <c r="AJ11">
        <v>0</v>
      </c>
      <c r="AK11">
        <v>49.100147999999997</v>
      </c>
      <c r="AL11">
        <v>22.480052000000001</v>
      </c>
      <c r="AM11">
        <v>5.1060670000000004</v>
      </c>
      <c r="AN11">
        <v>0.62915100000000002</v>
      </c>
      <c r="AO11">
        <v>27.585460999999999</v>
      </c>
      <c r="AP11">
        <v>12.515024</v>
      </c>
      <c r="AQ11">
        <v>0</v>
      </c>
      <c r="AR11">
        <v>6.4073950000000002</v>
      </c>
      <c r="AS11">
        <v>10.409696</v>
      </c>
      <c r="AT11">
        <v>9.5646620000000002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57</v>
      </c>
      <c r="BA11">
        <f t="shared" si="1"/>
        <v>1947.7974919999992</v>
      </c>
      <c r="BD11">
        <v>0</v>
      </c>
      <c r="BE11">
        <v>8.1199999999999992</v>
      </c>
      <c r="BF11">
        <v>2.78</v>
      </c>
      <c r="BG11">
        <v>0</v>
      </c>
      <c r="BH11">
        <v>6.49</v>
      </c>
      <c r="BI11">
        <v>7.62</v>
      </c>
      <c r="BJ11">
        <v>3.97</v>
      </c>
      <c r="BK11">
        <v>3.11</v>
      </c>
      <c r="BL11">
        <v>0.97</v>
      </c>
      <c r="BM11">
        <v>0</v>
      </c>
      <c r="BN11">
        <v>0</v>
      </c>
      <c r="BO11">
        <v>15.36</v>
      </c>
      <c r="BP11">
        <v>4.17</v>
      </c>
      <c r="BQ11">
        <v>0</v>
      </c>
      <c r="BR11">
        <v>4.22</v>
      </c>
      <c r="BS11">
        <v>0.19</v>
      </c>
      <c r="BT11">
        <v>0</v>
      </c>
      <c r="BU11">
        <v>0</v>
      </c>
      <c r="BV11">
        <v>0</v>
      </c>
      <c r="BW11">
        <f t="shared" si="2"/>
        <v>57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103.62955700000001</v>
      </c>
      <c r="L12">
        <v>487.857755</v>
      </c>
      <c r="M12">
        <v>88.991600000000005</v>
      </c>
      <c r="N12">
        <v>114.26231199999999</v>
      </c>
      <c r="O12">
        <v>119.621759</v>
      </c>
      <c r="P12">
        <v>121.154325</v>
      </c>
      <c r="Q12">
        <v>0</v>
      </c>
      <c r="R12">
        <v>33.490828</v>
      </c>
      <c r="S12">
        <v>20.977834999999999</v>
      </c>
      <c r="T12">
        <v>0</v>
      </c>
      <c r="U12">
        <v>270.050814</v>
      </c>
      <c r="V12">
        <v>20.052129000000001</v>
      </c>
      <c r="W12">
        <v>44.509729</v>
      </c>
      <c r="X12">
        <v>142.69186400000001</v>
      </c>
      <c r="Y12">
        <v>0</v>
      </c>
      <c r="Z12">
        <v>6.3394909999999998</v>
      </c>
      <c r="AA12">
        <v>0</v>
      </c>
      <c r="AB12">
        <v>12.739380000000001</v>
      </c>
      <c r="AC12">
        <v>9.3613750000000007</v>
      </c>
      <c r="AD12">
        <v>17.633686000000001</v>
      </c>
      <c r="AE12">
        <v>42.195560999999998</v>
      </c>
      <c r="AF12">
        <v>8.5838199999999993</v>
      </c>
      <c r="AG12">
        <v>37.603980999999997</v>
      </c>
      <c r="AH12">
        <v>45.252034999999999</v>
      </c>
      <c r="AI12">
        <v>0</v>
      </c>
      <c r="AJ12">
        <v>0</v>
      </c>
      <c r="AK12">
        <v>49.100147999999997</v>
      </c>
      <c r="AL12">
        <v>22.480052000000001</v>
      </c>
      <c r="AM12">
        <v>5.1060670000000004</v>
      </c>
      <c r="AN12">
        <v>0.62915100000000002</v>
      </c>
      <c r="AO12">
        <v>27.585460999999999</v>
      </c>
      <c r="AP12">
        <v>12.515024</v>
      </c>
      <c r="AQ12">
        <v>0</v>
      </c>
      <c r="AR12">
        <v>6.4073950000000002</v>
      </c>
      <c r="AS12">
        <v>10.409696</v>
      </c>
      <c r="AT12">
        <v>9.5646620000000002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57</v>
      </c>
      <c r="BA12">
        <f t="shared" si="1"/>
        <v>1947.7974919999992</v>
      </c>
      <c r="BD12">
        <v>0</v>
      </c>
      <c r="BE12">
        <v>8.1199999999999992</v>
      </c>
      <c r="BF12">
        <v>2.78</v>
      </c>
      <c r="BG12">
        <v>0</v>
      </c>
      <c r="BH12">
        <v>6.49</v>
      </c>
      <c r="BI12">
        <v>7.62</v>
      </c>
      <c r="BJ12">
        <v>3.97</v>
      </c>
      <c r="BK12">
        <v>3.11</v>
      </c>
      <c r="BL12">
        <v>0.97</v>
      </c>
      <c r="BM12">
        <v>0</v>
      </c>
      <c r="BN12">
        <v>0</v>
      </c>
      <c r="BO12">
        <v>15.36</v>
      </c>
      <c r="BP12">
        <v>4.17</v>
      </c>
      <c r="BQ12">
        <v>0</v>
      </c>
      <c r="BR12">
        <v>4.22</v>
      </c>
      <c r="BS12">
        <v>0.19</v>
      </c>
      <c r="BT12">
        <v>0</v>
      </c>
      <c r="BU12">
        <v>0</v>
      </c>
      <c r="BV12">
        <v>0</v>
      </c>
      <c r="BW12">
        <f t="shared" si="2"/>
        <v>57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103.62955700000001</v>
      </c>
      <c r="L13">
        <v>449.16575499999999</v>
      </c>
      <c r="M13">
        <v>88.991600000000005</v>
      </c>
      <c r="N13">
        <v>114.26231199999999</v>
      </c>
      <c r="O13">
        <v>119.621759</v>
      </c>
      <c r="P13">
        <v>121.154325</v>
      </c>
      <c r="Q13">
        <v>0</v>
      </c>
      <c r="R13">
        <v>33.490828</v>
      </c>
      <c r="S13">
        <v>20.977834999999999</v>
      </c>
      <c r="T13">
        <v>0</v>
      </c>
      <c r="U13">
        <v>270.050814</v>
      </c>
      <c r="V13">
        <v>20.052129000000001</v>
      </c>
      <c r="W13">
        <v>44.509729</v>
      </c>
      <c r="X13">
        <v>142.69186400000001</v>
      </c>
      <c r="Y13">
        <v>0</v>
      </c>
      <c r="Z13">
        <v>6.3394909999999998</v>
      </c>
      <c r="AA13">
        <v>0</v>
      </c>
      <c r="AB13">
        <v>12.739380000000001</v>
      </c>
      <c r="AC13">
        <v>9.3613750000000007</v>
      </c>
      <c r="AD13">
        <v>17.633686000000001</v>
      </c>
      <c r="AE13">
        <v>42.195560999999998</v>
      </c>
      <c r="AF13">
        <v>8.5838199999999993</v>
      </c>
      <c r="AG13">
        <v>37.603980999999997</v>
      </c>
      <c r="AH13">
        <v>45.252034999999999</v>
      </c>
      <c r="AI13">
        <v>0</v>
      </c>
      <c r="AJ13">
        <v>0</v>
      </c>
      <c r="AK13">
        <v>49.100147999999997</v>
      </c>
      <c r="AL13">
        <v>44.960104000000001</v>
      </c>
      <c r="AM13">
        <v>5.1060670000000004</v>
      </c>
      <c r="AN13">
        <v>0.62915100000000002</v>
      </c>
      <c r="AO13">
        <v>27.585460999999999</v>
      </c>
      <c r="AP13">
        <v>12.515024</v>
      </c>
      <c r="AQ13">
        <v>0</v>
      </c>
      <c r="AR13">
        <v>6.4073950000000002</v>
      </c>
      <c r="AS13">
        <v>10.409696</v>
      </c>
      <c r="AT13">
        <v>9.5646620000000002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57.28</v>
      </c>
      <c r="BA13">
        <f t="shared" si="1"/>
        <v>1931.8655439999993</v>
      </c>
      <c r="BD13">
        <v>0</v>
      </c>
      <c r="BE13">
        <v>8.1199999999999992</v>
      </c>
      <c r="BF13">
        <v>3.06</v>
      </c>
      <c r="BG13">
        <v>0</v>
      </c>
      <c r="BH13">
        <v>6.49</v>
      </c>
      <c r="BI13">
        <v>7.62</v>
      </c>
      <c r="BJ13">
        <v>3.97</v>
      </c>
      <c r="BK13">
        <v>3.11</v>
      </c>
      <c r="BL13">
        <v>0.97</v>
      </c>
      <c r="BM13">
        <v>0</v>
      </c>
      <c r="BN13">
        <v>0</v>
      </c>
      <c r="BO13">
        <v>15.36</v>
      </c>
      <c r="BP13">
        <v>4.17</v>
      </c>
      <c r="BQ13">
        <v>0</v>
      </c>
      <c r="BR13">
        <v>4.22</v>
      </c>
      <c r="BS13">
        <v>0.19</v>
      </c>
      <c r="BT13">
        <v>0</v>
      </c>
      <c r="BU13">
        <v>0</v>
      </c>
      <c r="BV13">
        <v>0</v>
      </c>
      <c r="BW13">
        <f t="shared" si="2"/>
        <v>57.28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103.62955700000001</v>
      </c>
      <c r="L14">
        <v>429.81975499999999</v>
      </c>
      <c r="M14">
        <v>88.991600000000005</v>
      </c>
      <c r="N14">
        <v>114.26231199999999</v>
      </c>
      <c r="O14">
        <v>119.621759</v>
      </c>
      <c r="P14">
        <v>121.154325</v>
      </c>
      <c r="Q14">
        <v>0</v>
      </c>
      <c r="R14">
        <v>33.490828</v>
      </c>
      <c r="S14">
        <v>20.977834999999999</v>
      </c>
      <c r="T14">
        <v>0</v>
      </c>
      <c r="U14">
        <v>270.050814</v>
      </c>
      <c r="V14">
        <v>20.052129000000001</v>
      </c>
      <c r="W14">
        <v>44.509729</v>
      </c>
      <c r="X14">
        <v>142.69186400000001</v>
      </c>
      <c r="Y14">
        <v>0</v>
      </c>
      <c r="Z14">
        <v>6.3394909999999998</v>
      </c>
      <c r="AA14">
        <v>0</v>
      </c>
      <c r="AB14">
        <v>12.739380000000001</v>
      </c>
      <c r="AC14">
        <v>9.3613750000000007</v>
      </c>
      <c r="AD14">
        <v>17.633686000000001</v>
      </c>
      <c r="AE14">
        <v>42.195560999999998</v>
      </c>
      <c r="AF14">
        <v>8.5838199999999993</v>
      </c>
      <c r="AG14">
        <v>37.603980999999997</v>
      </c>
      <c r="AH14">
        <v>45.252034999999999</v>
      </c>
      <c r="AI14">
        <v>0</v>
      </c>
      <c r="AJ14">
        <v>0</v>
      </c>
      <c r="AK14">
        <v>49.100147999999997</v>
      </c>
      <c r="AL14">
        <v>73.060169000000002</v>
      </c>
      <c r="AM14">
        <v>5.1060670000000004</v>
      </c>
      <c r="AN14">
        <v>0.62915100000000002</v>
      </c>
      <c r="AO14">
        <v>27.585460999999999</v>
      </c>
      <c r="AP14">
        <v>12.515024</v>
      </c>
      <c r="AQ14">
        <v>0</v>
      </c>
      <c r="AR14">
        <v>6.4073950000000002</v>
      </c>
      <c r="AS14">
        <v>10.409696</v>
      </c>
      <c r="AT14">
        <v>9.5646620000000002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57.28</v>
      </c>
      <c r="BA14">
        <f t="shared" si="1"/>
        <v>1940.6196089999994</v>
      </c>
      <c r="BD14">
        <v>0</v>
      </c>
      <c r="BE14">
        <v>8.1199999999999992</v>
      </c>
      <c r="BF14">
        <v>3.06</v>
      </c>
      <c r="BG14">
        <v>0</v>
      </c>
      <c r="BH14">
        <v>6.49</v>
      </c>
      <c r="BI14">
        <v>7.62</v>
      </c>
      <c r="BJ14">
        <v>3.97</v>
      </c>
      <c r="BK14">
        <v>3.11</v>
      </c>
      <c r="BL14">
        <v>0.97</v>
      </c>
      <c r="BM14">
        <v>0</v>
      </c>
      <c r="BN14">
        <v>0</v>
      </c>
      <c r="BO14">
        <v>15.36</v>
      </c>
      <c r="BP14">
        <v>4.17</v>
      </c>
      <c r="BQ14">
        <v>0</v>
      </c>
      <c r="BR14">
        <v>4.22</v>
      </c>
      <c r="BS14">
        <v>0.19</v>
      </c>
      <c r="BT14">
        <v>0</v>
      </c>
      <c r="BU14">
        <v>0</v>
      </c>
      <c r="BV14">
        <v>0</v>
      </c>
      <c r="BW14">
        <f t="shared" si="2"/>
        <v>57.28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104.422743</v>
      </c>
      <c r="L15">
        <v>430.44850000000002</v>
      </c>
      <c r="M15">
        <v>88.991600000000005</v>
      </c>
      <c r="N15">
        <v>114.26231199999999</v>
      </c>
      <c r="O15">
        <v>119.621759</v>
      </c>
      <c r="P15">
        <v>121.154325</v>
      </c>
      <c r="Q15">
        <v>0</v>
      </c>
      <c r="R15">
        <v>33.490828</v>
      </c>
      <c r="S15">
        <v>20.977834999999999</v>
      </c>
      <c r="T15">
        <v>0</v>
      </c>
      <c r="U15">
        <v>270.050814</v>
      </c>
      <c r="V15">
        <v>20.052129000000001</v>
      </c>
      <c r="W15">
        <v>37.351709</v>
      </c>
      <c r="X15">
        <v>142.69186400000001</v>
      </c>
      <c r="Y15">
        <v>0</v>
      </c>
      <c r="Z15">
        <v>6.3394909999999998</v>
      </c>
      <c r="AA15">
        <v>0</v>
      </c>
      <c r="AB15">
        <v>12.739380000000001</v>
      </c>
      <c r="AC15">
        <v>9.3613750000000007</v>
      </c>
      <c r="AD15">
        <v>17.633686000000001</v>
      </c>
      <c r="AE15">
        <v>32.267192999999999</v>
      </c>
      <c r="AF15">
        <v>8.5838199999999993</v>
      </c>
      <c r="AG15">
        <v>37.603980999999997</v>
      </c>
      <c r="AH15">
        <v>45.252034999999999</v>
      </c>
      <c r="AI15">
        <v>0</v>
      </c>
      <c r="AJ15">
        <v>0</v>
      </c>
      <c r="AK15">
        <v>49.100147999999997</v>
      </c>
      <c r="AL15">
        <v>73.060169000000002</v>
      </c>
      <c r="AM15">
        <v>5.1060670000000004</v>
      </c>
      <c r="AN15">
        <v>0.62915100000000002</v>
      </c>
      <c r="AO15">
        <v>27.585460999999999</v>
      </c>
      <c r="AP15">
        <v>11.152002</v>
      </c>
      <c r="AQ15">
        <v>0</v>
      </c>
      <c r="AR15">
        <v>8.5431939999999997</v>
      </c>
      <c r="AS15">
        <v>10.409696</v>
      </c>
      <c r="AT15">
        <v>9.5646620000000002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58.059999999999995</v>
      </c>
      <c r="BA15">
        <f t="shared" si="1"/>
        <v>1926.5079289999994</v>
      </c>
      <c r="BD15">
        <v>0</v>
      </c>
      <c r="BE15">
        <v>8.1199999999999992</v>
      </c>
      <c r="BF15">
        <v>3.25</v>
      </c>
      <c r="BG15">
        <v>0</v>
      </c>
      <c r="BH15">
        <v>6.49</v>
      </c>
      <c r="BI15">
        <v>7.62</v>
      </c>
      <c r="BJ15">
        <v>3.97</v>
      </c>
      <c r="BK15">
        <v>3.7</v>
      </c>
      <c r="BL15">
        <v>0.97</v>
      </c>
      <c r="BM15">
        <v>0</v>
      </c>
      <c r="BN15">
        <v>0</v>
      </c>
      <c r="BO15">
        <v>15.36</v>
      </c>
      <c r="BP15">
        <v>4.17</v>
      </c>
      <c r="BQ15">
        <v>0</v>
      </c>
      <c r="BR15">
        <v>4.22</v>
      </c>
      <c r="BS15">
        <v>0.19</v>
      </c>
      <c r="BT15">
        <v>0</v>
      </c>
      <c r="BU15">
        <v>0</v>
      </c>
      <c r="BV15">
        <v>0</v>
      </c>
      <c r="BW15">
        <f t="shared" si="2"/>
        <v>58.059999999999995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104.422743</v>
      </c>
      <c r="L16">
        <v>420.77550000000002</v>
      </c>
      <c r="M16">
        <v>88.991600000000005</v>
      </c>
      <c r="N16">
        <v>114.26231199999999</v>
      </c>
      <c r="O16">
        <v>119.621759</v>
      </c>
      <c r="P16">
        <v>121.154325</v>
      </c>
      <c r="Q16">
        <v>0</v>
      </c>
      <c r="R16">
        <v>33.490828</v>
      </c>
      <c r="S16">
        <v>20.977834999999999</v>
      </c>
      <c r="T16">
        <v>0</v>
      </c>
      <c r="U16">
        <v>270.050814</v>
      </c>
      <c r="V16">
        <v>20.052129000000001</v>
      </c>
      <c r="W16">
        <v>37.351709</v>
      </c>
      <c r="X16">
        <v>142.69186400000001</v>
      </c>
      <c r="Y16">
        <v>0</v>
      </c>
      <c r="Z16">
        <v>6.3394909999999998</v>
      </c>
      <c r="AA16">
        <v>0</v>
      </c>
      <c r="AB16">
        <v>12.739380000000001</v>
      </c>
      <c r="AC16">
        <v>9.3613750000000007</v>
      </c>
      <c r="AD16">
        <v>17.633686000000001</v>
      </c>
      <c r="AE16">
        <v>32.267192999999999</v>
      </c>
      <c r="AF16">
        <v>8.5838199999999993</v>
      </c>
      <c r="AG16">
        <v>37.603980999999997</v>
      </c>
      <c r="AH16">
        <v>45.252034999999999</v>
      </c>
      <c r="AI16">
        <v>0</v>
      </c>
      <c r="AJ16">
        <v>0</v>
      </c>
      <c r="AK16">
        <v>49.100147999999997</v>
      </c>
      <c r="AL16">
        <v>73.060169000000002</v>
      </c>
      <c r="AM16">
        <v>5.1060670000000004</v>
      </c>
      <c r="AN16">
        <v>0.62915100000000002</v>
      </c>
      <c r="AO16">
        <v>27.585460999999999</v>
      </c>
      <c r="AP16">
        <v>11.152002</v>
      </c>
      <c r="AQ16">
        <v>0</v>
      </c>
      <c r="AR16">
        <v>8.5431939999999997</v>
      </c>
      <c r="AS16">
        <v>10.409696</v>
      </c>
      <c r="AT16">
        <v>9.5646620000000002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58.059999999999995</v>
      </c>
      <c r="BA16">
        <f t="shared" si="1"/>
        <v>1916.8349289999996</v>
      </c>
      <c r="BD16">
        <v>0</v>
      </c>
      <c r="BE16">
        <v>8.1199999999999992</v>
      </c>
      <c r="BF16">
        <v>3.25</v>
      </c>
      <c r="BG16">
        <v>0</v>
      </c>
      <c r="BH16">
        <v>6.49</v>
      </c>
      <c r="BI16">
        <v>7.62</v>
      </c>
      <c r="BJ16">
        <v>3.97</v>
      </c>
      <c r="BK16">
        <v>3.7</v>
      </c>
      <c r="BL16">
        <v>0.97</v>
      </c>
      <c r="BM16">
        <v>0</v>
      </c>
      <c r="BN16">
        <v>0</v>
      </c>
      <c r="BO16">
        <v>15.36</v>
      </c>
      <c r="BP16">
        <v>4.17</v>
      </c>
      <c r="BQ16">
        <v>0</v>
      </c>
      <c r="BR16">
        <v>4.22</v>
      </c>
      <c r="BS16">
        <v>0.19</v>
      </c>
      <c r="BT16">
        <v>0</v>
      </c>
      <c r="BU16">
        <v>0</v>
      </c>
      <c r="BV16">
        <v>0</v>
      </c>
      <c r="BW16">
        <f t="shared" si="2"/>
        <v>58.059999999999995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162.46074300000001</v>
      </c>
      <c r="L17">
        <v>411.10250000000002</v>
      </c>
      <c r="M17">
        <v>88.991600000000005</v>
      </c>
      <c r="N17">
        <v>114.26231199999999</v>
      </c>
      <c r="O17">
        <v>119.621759</v>
      </c>
      <c r="P17">
        <v>121.154325</v>
      </c>
      <c r="Q17">
        <v>0</v>
      </c>
      <c r="R17">
        <v>33.490828</v>
      </c>
      <c r="S17">
        <v>20.977834999999999</v>
      </c>
      <c r="T17">
        <v>0</v>
      </c>
      <c r="U17">
        <v>270.050814</v>
      </c>
      <c r="V17">
        <v>20.052129000000001</v>
      </c>
      <c r="W17">
        <v>37.351709</v>
      </c>
      <c r="X17">
        <v>142.69186400000001</v>
      </c>
      <c r="Y17">
        <v>0</v>
      </c>
      <c r="Z17">
        <v>6.3394909999999998</v>
      </c>
      <c r="AA17">
        <v>0</v>
      </c>
      <c r="AB17">
        <v>12.739380000000001</v>
      </c>
      <c r="AC17">
        <v>9.3613750000000007</v>
      </c>
      <c r="AD17">
        <v>17.633686000000001</v>
      </c>
      <c r="AE17">
        <v>32.267192999999999</v>
      </c>
      <c r="AF17">
        <v>8.5838199999999993</v>
      </c>
      <c r="AG17">
        <v>37.603980999999997</v>
      </c>
      <c r="AH17">
        <v>45.252034999999999</v>
      </c>
      <c r="AI17">
        <v>0</v>
      </c>
      <c r="AJ17">
        <v>0</v>
      </c>
      <c r="AK17">
        <v>49.100147999999997</v>
      </c>
      <c r="AL17">
        <v>73.060169000000002</v>
      </c>
      <c r="AM17">
        <v>5.1060670000000004</v>
      </c>
      <c r="AN17">
        <v>0.62915100000000002</v>
      </c>
      <c r="AO17">
        <v>27.585460999999999</v>
      </c>
      <c r="AP17">
        <v>11.152002</v>
      </c>
      <c r="AQ17">
        <v>0</v>
      </c>
      <c r="AR17">
        <v>8.5431939999999997</v>
      </c>
      <c r="AS17">
        <v>10.409696</v>
      </c>
      <c r="AT17">
        <v>9.5646620000000002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58.099999999999994</v>
      </c>
      <c r="BA17">
        <f t="shared" si="1"/>
        <v>1965.2399289999994</v>
      </c>
      <c r="BD17">
        <v>0</v>
      </c>
      <c r="BE17">
        <v>8.1199999999999992</v>
      </c>
      <c r="BF17">
        <v>3.25</v>
      </c>
      <c r="BG17">
        <v>0</v>
      </c>
      <c r="BH17">
        <v>6.49</v>
      </c>
      <c r="BI17">
        <v>7.62</v>
      </c>
      <c r="BJ17">
        <v>3.97</v>
      </c>
      <c r="BK17">
        <v>3.74</v>
      </c>
      <c r="BL17">
        <v>0.97</v>
      </c>
      <c r="BM17">
        <v>0</v>
      </c>
      <c r="BN17">
        <v>0</v>
      </c>
      <c r="BO17">
        <v>15.36</v>
      </c>
      <c r="BP17">
        <v>4.17</v>
      </c>
      <c r="BQ17">
        <v>0</v>
      </c>
      <c r="BR17">
        <v>4.22</v>
      </c>
      <c r="BS17">
        <v>0.19</v>
      </c>
      <c r="BT17">
        <v>0</v>
      </c>
      <c r="BU17">
        <v>0</v>
      </c>
      <c r="BV17">
        <v>0</v>
      </c>
      <c r="BW17">
        <f t="shared" si="2"/>
        <v>58.099999999999994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182.566461</v>
      </c>
      <c r="L18">
        <v>396.59300000000002</v>
      </c>
      <c r="M18">
        <v>88.991600000000005</v>
      </c>
      <c r="N18">
        <v>114.26231199999999</v>
      </c>
      <c r="O18">
        <v>119.621759</v>
      </c>
      <c r="P18">
        <v>121.154325</v>
      </c>
      <c r="Q18">
        <v>0</v>
      </c>
      <c r="R18">
        <v>33.490828</v>
      </c>
      <c r="S18">
        <v>20.977834999999999</v>
      </c>
      <c r="T18">
        <v>0</v>
      </c>
      <c r="U18">
        <v>270.050814</v>
      </c>
      <c r="V18">
        <v>20.052129000000001</v>
      </c>
      <c r="W18">
        <v>37.351709</v>
      </c>
      <c r="X18">
        <v>142.69186400000001</v>
      </c>
      <c r="Y18">
        <v>0</v>
      </c>
      <c r="Z18">
        <v>6.3394909999999998</v>
      </c>
      <c r="AA18">
        <v>0</v>
      </c>
      <c r="AB18">
        <v>12.739380000000001</v>
      </c>
      <c r="AC18">
        <v>9.3613750000000007</v>
      </c>
      <c r="AD18">
        <v>17.633686000000001</v>
      </c>
      <c r="AE18">
        <v>32.267192999999999</v>
      </c>
      <c r="AF18">
        <v>8.5838199999999993</v>
      </c>
      <c r="AG18">
        <v>37.603980999999997</v>
      </c>
      <c r="AH18">
        <v>45.252034999999999</v>
      </c>
      <c r="AI18">
        <v>0</v>
      </c>
      <c r="AJ18">
        <v>0</v>
      </c>
      <c r="AK18">
        <v>49.100147999999997</v>
      </c>
      <c r="AL18">
        <v>73.060169000000002</v>
      </c>
      <c r="AM18">
        <v>5.1060670000000004</v>
      </c>
      <c r="AN18">
        <v>0.62915100000000002</v>
      </c>
      <c r="AO18">
        <v>27.585460999999999</v>
      </c>
      <c r="AP18">
        <v>11.152002</v>
      </c>
      <c r="AQ18">
        <v>0</v>
      </c>
      <c r="AR18">
        <v>8.5431939999999997</v>
      </c>
      <c r="AS18">
        <v>10.409696</v>
      </c>
      <c r="AT18">
        <v>9.5646620000000002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58.099999999999994</v>
      </c>
      <c r="BA18">
        <f t="shared" si="1"/>
        <v>1970.8361469999995</v>
      </c>
      <c r="BD18">
        <v>0</v>
      </c>
      <c r="BE18">
        <v>8.1199999999999992</v>
      </c>
      <c r="BF18">
        <v>3.25</v>
      </c>
      <c r="BG18">
        <v>0</v>
      </c>
      <c r="BH18">
        <v>6.49</v>
      </c>
      <c r="BI18">
        <v>7.62</v>
      </c>
      <c r="BJ18">
        <v>3.97</v>
      </c>
      <c r="BK18">
        <v>3.74</v>
      </c>
      <c r="BL18">
        <v>0.97</v>
      </c>
      <c r="BM18">
        <v>0</v>
      </c>
      <c r="BN18">
        <v>0</v>
      </c>
      <c r="BO18">
        <v>15.36</v>
      </c>
      <c r="BP18">
        <v>4.17</v>
      </c>
      <c r="BQ18">
        <v>0</v>
      </c>
      <c r="BR18">
        <v>4.22</v>
      </c>
      <c r="BS18">
        <v>0.19</v>
      </c>
      <c r="BT18">
        <v>0</v>
      </c>
      <c r="BU18">
        <v>0</v>
      </c>
      <c r="BV18">
        <v>0</v>
      </c>
      <c r="BW18">
        <f t="shared" si="2"/>
        <v>58.099999999999994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182.566461</v>
      </c>
      <c r="L19">
        <v>396.59300000000002</v>
      </c>
      <c r="M19">
        <v>88.991600000000005</v>
      </c>
      <c r="N19">
        <v>114.26231199999999</v>
      </c>
      <c r="O19">
        <v>119.621759</v>
      </c>
      <c r="P19">
        <v>121.154325</v>
      </c>
      <c r="Q19">
        <v>0</v>
      </c>
      <c r="R19">
        <v>33.490828</v>
      </c>
      <c r="S19">
        <v>20.977834999999999</v>
      </c>
      <c r="T19">
        <v>0</v>
      </c>
      <c r="U19">
        <v>270.050814</v>
      </c>
      <c r="V19">
        <v>20.052129000000001</v>
      </c>
      <c r="W19">
        <v>37.351709</v>
      </c>
      <c r="X19">
        <v>142.69186400000001</v>
      </c>
      <c r="Y19">
        <v>0</v>
      </c>
      <c r="Z19">
        <v>6.3394909999999998</v>
      </c>
      <c r="AA19">
        <v>0</v>
      </c>
      <c r="AB19">
        <v>12.739380000000001</v>
      </c>
      <c r="AC19">
        <v>9.3613750000000007</v>
      </c>
      <c r="AD19">
        <v>17.633686000000001</v>
      </c>
      <c r="AE19">
        <v>32.267192999999999</v>
      </c>
      <c r="AF19">
        <v>8.5838199999999993</v>
      </c>
      <c r="AG19">
        <v>37.603980999999997</v>
      </c>
      <c r="AH19">
        <v>45.252034999999999</v>
      </c>
      <c r="AI19">
        <v>0</v>
      </c>
      <c r="AJ19">
        <v>0</v>
      </c>
      <c r="AK19">
        <v>49.100147999999997</v>
      </c>
      <c r="AL19">
        <v>73.060169000000002</v>
      </c>
      <c r="AM19">
        <v>5.1060670000000004</v>
      </c>
      <c r="AN19">
        <v>0.62915100000000002</v>
      </c>
      <c r="AO19">
        <v>27.585460999999999</v>
      </c>
      <c r="AP19">
        <v>11.152002</v>
      </c>
      <c r="AQ19">
        <v>0</v>
      </c>
      <c r="AR19">
        <v>8.5431939999999997</v>
      </c>
      <c r="AS19">
        <v>10.409696</v>
      </c>
      <c r="AT19">
        <v>9.5646620000000002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58.059999999999995</v>
      </c>
      <c r="BA19">
        <f t="shared" si="1"/>
        <v>1970.7961469999996</v>
      </c>
      <c r="BD19">
        <v>0</v>
      </c>
      <c r="BE19">
        <v>8.1199999999999992</v>
      </c>
      <c r="BF19">
        <v>3.25</v>
      </c>
      <c r="BG19">
        <v>0</v>
      </c>
      <c r="BH19">
        <v>6.49</v>
      </c>
      <c r="BI19">
        <v>7.62</v>
      </c>
      <c r="BJ19">
        <v>3.97</v>
      </c>
      <c r="BK19">
        <v>3.7</v>
      </c>
      <c r="BL19">
        <v>0.97</v>
      </c>
      <c r="BM19">
        <v>0</v>
      </c>
      <c r="BN19">
        <v>0</v>
      </c>
      <c r="BO19">
        <v>15.36</v>
      </c>
      <c r="BP19">
        <v>4.17</v>
      </c>
      <c r="BQ19">
        <v>0</v>
      </c>
      <c r="BR19">
        <v>4.22</v>
      </c>
      <c r="BS19">
        <v>0.19</v>
      </c>
      <c r="BT19">
        <v>0</v>
      </c>
      <c r="BU19">
        <v>0</v>
      </c>
      <c r="BV19">
        <v>0</v>
      </c>
      <c r="BW19">
        <f t="shared" si="2"/>
        <v>58.059999999999995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182.566461</v>
      </c>
      <c r="L20">
        <v>386.92</v>
      </c>
      <c r="M20">
        <v>88.991600000000005</v>
      </c>
      <c r="N20">
        <v>114.26231199999999</v>
      </c>
      <c r="O20">
        <v>119.621759</v>
      </c>
      <c r="P20">
        <v>121.154325</v>
      </c>
      <c r="Q20">
        <v>0</v>
      </c>
      <c r="R20">
        <v>33.490828</v>
      </c>
      <c r="S20">
        <v>20.977834999999999</v>
      </c>
      <c r="T20">
        <v>0</v>
      </c>
      <c r="U20">
        <v>270.050814</v>
      </c>
      <c r="V20">
        <v>20.052129000000001</v>
      </c>
      <c r="W20">
        <v>37.351709</v>
      </c>
      <c r="X20">
        <v>142.69186400000001</v>
      </c>
      <c r="Y20">
        <v>0</v>
      </c>
      <c r="Z20">
        <v>6.3394909999999998</v>
      </c>
      <c r="AA20">
        <v>0</v>
      </c>
      <c r="AB20">
        <v>12.739380000000001</v>
      </c>
      <c r="AC20">
        <v>9.3613750000000007</v>
      </c>
      <c r="AD20">
        <v>17.633686000000001</v>
      </c>
      <c r="AE20">
        <v>32.267192999999999</v>
      </c>
      <c r="AF20">
        <v>8.5838199999999993</v>
      </c>
      <c r="AG20">
        <v>37.603980999999997</v>
      </c>
      <c r="AH20">
        <v>45.252034999999999</v>
      </c>
      <c r="AI20">
        <v>0</v>
      </c>
      <c r="AJ20">
        <v>0</v>
      </c>
      <c r="AK20">
        <v>49.100147999999997</v>
      </c>
      <c r="AL20">
        <v>44.960104000000001</v>
      </c>
      <c r="AM20">
        <v>5.1060670000000004</v>
      </c>
      <c r="AN20">
        <v>0.62915100000000002</v>
      </c>
      <c r="AO20">
        <v>27.585460999999999</v>
      </c>
      <c r="AP20">
        <v>11.152002</v>
      </c>
      <c r="AQ20">
        <v>0</v>
      </c>
      <c r="AR20">
        <v>8.5431939999999997</v>
      </c>
      <c r="AS20">
        <v>10.409696</v>
      </c>
      <c r="AT20">
        <v>9.5646620000000002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58.059999999999995</v>
      </c>
      <c r="BA20">
        <f t="shared" si="1"/>
        <v>1933.0230819999992</v>
      </c>
      <c r="BD20">
        <v>0</v>
      </c>
      <c r="BE20">
        <v>8.1199999999999992</v>
      </c>
      <c r="BF20">
        <v>3.25</v>
      </c>
      <c r="BG20">
        <v>0</v>
      </c>
      <c r="BH20">
        <v>6.49</v>
      </c>
      <c r="BI20">
        <v>7.62</v>
      </c>
      <c r="BJ20">
        <v>3.97</v>
      </c>
      <c r="BK20">
        <v>3.7</v>
      </c>
      <c r="BL20">
        <v>0.97</v>
      </c>
      <c r="BM20">
        <v>0</v>
      </c>
      <c r="BN20">
        <v>0</v>
      </c>
      <c r="BO20">
        <v>15.36</v>
      </c>
      <c r="BP20">
        <v>4.17</v>
      </c>
      <c r="BQ20">
        <v>0</v>
      </c>
      <c r="BR20">
        <v>4.22</v>
      </c>
      <c r="BS20">
        <v>0.19</v>
      </c>
      <c r="BT20">
        <v>0</v>
      </c>
      <c r="BU20">
        <v>0</v>
      </c>
      <c r="BV20">
        <v>0</v>
      </c>
      <c r="BW20">
        <f t="shared" si="2"/>
        <v>58.059999999999995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182.566461</v>
      </c>
      <c r="L21">
        <v>386.92</v>
      </c>
      <c r="M21">
        <v>88.991600000000005</v>
      </c>
      <c r="N21">
        <v>114.26231199999999</v>
      </c>
      <c r="O21">
        <v>119.621759</v>
      </c>
      <c r="P21">
        <v>121.154325</v>
      </c>
      <c r="Q21">
        <v>0</v>
      </c>
      <c r="R21">
        <v>33.490828</v>
      </c>
      <c r="S21">
        <v>20.977834999999999</v>
      </c>
      <c r="T21">
        <v>0</v>
      </c>
      <c r="U21">
        <v>270.050814</v>
      </c>
      <c r="V21">
        <v>20.052129000000001</v>
      </c>
      <c r="W21">
        <v>37.351709</v>
      </c>
      <c r="X21">
        <v>142.69186400000001</v>
      </c>
      <c r="Y21">
        <v>0</v>
      </c>
      <c r="Z21">
        <v>6.3394909999999998</v>
      </c>
      <c r="AA21">
        <v>0</v>
      </c>
      <c r="AB21">
        <v>12.739380000000001</v>
      </c>
      <c r="AC21">
        <v>9.3613750000000007</v>
      </c>
      <c r="AD21">
        <v>17.633686000000001</v>
      </c>
      <c r="AE21">
        <v>32.267192999999999</v>
      </c>
      <c r="AF21">
        <v>8.5838199999999993</v>
      </c>
      <c r="AG21">
        <v>37.603980999999997</v>
      </c>
      <c r="AH21">
        <v>45.252034999999999</v>
      </c>
      <c r="AI21">
        <v>0</v>
      </c>
      <c r="AJ21">
        <v>0</v>
      </c>
      <c r="AK21">
        <v>49.100147999999997</v>
      </c>
      <c r="AL21">
        <v>22.480052000000001</v>
      </c>
      <c r="AM21">
        <v>5.1060670000000004</v>
      </c>
      <c r="AN21">
        <v>0.62915100000000002</v>
      </c>
      <c r="AO21">
        <v>27.585460999999999</v>
      </c>
      <c r="AP21">
        <v>11.152002</v>
      </c>
      <c r="AQ21">
        <v>0</v>
      </c>
      <c r="AR21">
        <v>8.5431939999999997</v>
      </c>
      <c r="AS21">
        <v>10.409696</v>
      </c>
      <c r="AT21">
        <v>9.5646620000000002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56.46</v>
      </c>
      <c r="BA21">
        <f t="shared" si="1"/>
        <v>1908.9430299999995</v>
      </c>
      <c r="BD21">
        <v>0</v>
      </c>
      <c r="BE21">
        <v>8.1199999999999992</v>
      </c>
      <c r="BF21">
        <v>2.2400000000000002</v>
      </c>
      <c r="BG21">
        <v>0</v>
      </c>
      <c r="BH21">
        <v>6.49</v>
      </c>
      <c r="BI21">
        <v>7.62</v>
      </c>
      <c r="BJ21">
        <v>3.97</v>
      </c>
      <c r="BK21">
        <v>3.11</v>
      </c>
      <c r="BL21">
        <v>0.97</v>
      </c>
      <c r="BM21">
        <v>0</v>
      </c>
      <c r="BN21">
        <v>0</v>
      </c>
      <c r="BO21">
        <v>15.36</v>
      </c>
      <c r="BP21">
        <v>4.17</v>
      </c>
      <c r="BQ21">
        <v>0</v>
      </c>
      <c r="BR21">
        <v>4.22</v>
      </c>
      <c r="BS21">
        <v>0.19</v>
      </c>
      <c r="BT21">
        <v>0</v>
      </c>
      <c r="BU21">
        <v>0</v>
      </c>
      <c r="BV21">
        <v>0</v>
      </c>
      <c r="BW21">
        <f t="shared" si="2"/>
        <v>56.46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182.566461</v>
      </c>
      <c r="L22">
        <v>372.41050000000001</v>
      </c>
      <c r="M22">
        <v>88.991600000000005</v>
      </c>
      <c r="N22">
        <v>114.26231199999999</v>
      </c>
      <c r="O22">
        <v>119.621759</v>
      </c>
      <c r="P22">
        <v>121.154325</v>
      </c>
      <c r="Q22">
        <v>0</v>
      </c>
      <c r="R22">
        <v>33.490828</v>
      </c>
      <c r="S22">
        <v>20.977834999999999</v>
      </c>
      <c r="T22">
        <v>0</v>
      </c>
      <c r="U22">
        <v>270.050814</v>
      </c>
      <c r="V22">
        <v>20.052129000000001</v>
      </c>
      <c r="W22">
        <v>37.351709</v>
      </c>
      <c r="X22">
        <v>142.69186400000001</v>
      </c>
      <c r="Y22">
        <v>0</v>
      </c>
      <c r="Z22">
        <v>6.3394909999999998</v>
      </c>
      <c r="AA22">
        <v>0</v>
      </c>
      <c r="AB22">
        <v>12.739380000000001</v>
      </c>
      <c r="AC22">
        <v>9.3613750000000007</v>
      </c>
      <c r="AD22">
        <v>17.633686000000001</v>
      </c>
      <c r="AE22">
        <v>32.267192999999999</v>
      </c>
      <c r="AF22">
        <v>8.5838199999999993</v>
      </c>
      <c r="AG22">
        <v>37.603980999999997</v>
      </c>
      <c r="AH22">
        <v>45.252034999999999</v>
      </c>
      <c r="AI22">
        <v>3.0784319999999998</v>
      </c>
      <c r="AJ22">
        <v>0</v>
      </c>
      <c r="AK22">
        <v>49.100147999999997</v>
      </c>
      <c r="AL22">
        <v>22.480052000000001</v>
      </c>
      <c r="AM22">
        <v>5.1060670000000004</v>
      </c>
      <c r="AN22">
        <v>0.62915100000000002</v>
      </c>
      <c r="AO22">
        <v>27.585460999999999</v>
      </c>
      <c r="AP22">
        <v>11.152002</v>
      </c>
      <c r="AQ22">
        <v>0</v>
      </c>
      <c r="AR22">
        <v>8.5431939999999997</v>
      </c>
      <c r="AS22">
        <v>10.409696</v>
      </c>
      <c r="AT22">
        <v>9.5646620000000002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56.46</v>
      </c>
      <c r="BA22">
        <f t="shared" si="1"/>
        <v>1897.5119619999996</v>
      </c>
      <c r="BD22">
        <v>0</v>
      </c>
      <c r="BE22">
        <v>8.1199999999999992</v>
      </c>
      <c r="BF22">
        <v>2.2400000000000002</v>
      </c>
      <c r="BG22">
        <v>0</v>
      </c>
      <c r="BH22">
        <v>6.49</v>
      </c>
      <c r="BI22">
        <v>7.62</v>
      </c>
      <c r="BJ22">
        <v>3.97</v>
      </c>
      <c r="BK22">
        <v>3.11</v>
      </c>
      <c r="BL22">
        <v>0.97</v>
      </c>
      <c r="BM22">
        <v>0</v>
      </c>
      <c r="BN22">
        <v>0</v>
      </c>
      <c r="BO22">
        <v>15.36</v>
      </c>
      <c r="BP22">
        <v>4.17</v>
      </c>
      <c r="BQ22">
        <v>0</v>
      </c>
      <c r="BR22">
        <v>4.22</v>
      </c>
      <c r="BS22">
        <v>0.19</v>
      </c>
      <c r="BT22">
        <v>0</v>
      </c>
      <c r="BU22">
        <v>0</v>
      </c>
      <c r="BV22">
        <v>0</v>
      </c>
      <c r="BW22">
        <f t="shared" si="2"/>
        <v>56.46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182.566461</v>
      </c>
      <c r="L23">
        <v>353.06450000000001</v>
      </c>
      <c r="M23">
        <v>88.991600000000005</v>
      </c>
      <c r="N23">
        <v>114.26231199999999</v>
      </c>
      <c r="O23">
        <v>119.621759</v>
      </c>
      <c r="P23">
        <v>121.154325</v>
      </c>
      <c r="Q23">
        <v>0</v>
      </c>
      <c r="R23">
        <v>33.490828</v>
      </c>
      <c r="S23">
        <v>20.977834999999999</v>
      </c>
      <c r="T23">
        <v>0</v>
      </c>
      <c r="U23">
        <v>270.050814</v>
      </c>
      <c r="V23">
        <v>20.052129000000001</v>
      </c>
      <c r="W23">
        <v>37.351709</v>
      </c>
      <c r="X23">
        <v>142.69186400000001</v>
      </c>
      <c r="Y23">
        <v>0</v>
      </c>
      <c r="Z23">
        <v>6.3394909999999998</v>
      </c>
      <c r="AA23">
        <v>0</v>
      </c>
      <c r="AB23">
        <v>12.739380000000001</v>
      </c>
      <c r="AC23">
        <v>9.3613750000000007</v>
      </c>
      <c r="AD23">
        <v>17.633686000000001</v>
      </c>
      <c r="AE23">
        <v>32.267192999999999</v>
      </c>
      <c r="AF23">
        <v>8.5838199999999993</v>
      </c>
      <c r="AG23">
        <v>37.603980999999997</v>
      </c>
      <c r="AH23">
        <v>45.252034999999999</v>
      </c>
      <c r="AI23">
        <v>3.0784319999999998</v>
      </c>
      <c r="AJ23">
        <v>0</v>
      </c>
      <c r="AK23">
        <v>49.100147999999997</v>
      </c>
      <c r="AL23">
        <v>22.480052000000001</v>
      </c>
      <c r="AM23">
        <v>5.1060670000000004</v>
      </c>
      <c r="AN23">
        <v>0.62915100000000002</v>
      </c>
      <c r="AO23">
        <v>27.585460999999999</v>
      </c>
      <c r="AP23">
        <v>11.152002</v>
      </c>
      <c r="AQ23">
        <v>15.052155000000001</v>
      </c>
      <c r="AR23">
        <v>10.678991999999999</v>
      </c>
      <c r="AS23">
        <v>10.409696</v>
      </c>
      <c r="AT23">
        <v>9.5646620000000002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56.46</v>
      </c>
      <c r="BA23">
        <f t="shared" si="1"/>
        <v>1895.3539149999997</v>
      </c>
      <c r="BD23">
        <v>0</v>
      </c>
      <c r="BE23">
        <v>8.1199999999999992</v>
      </c>
      <c r="BF23">
        <v>2.2400000000000002</v>
      </c>
      <c r="BG23">
        <v>0</v>
      </c>
      <c r="BH23">
        <v>6.49</v>
      </c>
      <c r="BI23">
        <v>7.62</v>
      </c>
      <c r="BJ23">
        <v>3.97</v>
      </c>
      <c r="BK23">
        <v>3.11</v>
      </c>
      <c r="BL23">
        <v>0.97</v>
      </c>
      <c r="BM23">
        <v>0</v>
      </c>
      <c r="BN23">
        <v>0</v>
      </c>
      <c r="BO23">
        <v>15.36</v>
      </c>
      <c r="BP23">
        <v>4.17</v>
      </c>
      <c r="BQ23">
        <v>0</v>
      </c>
      <c r="BR23">
        <v>4.22</v>
      </c>
      <c r="BS23">
        <v>0.19</v>
      </c>
      <c r="BT23">
        <v>0</v>
      </c>
      <c r="BU23">
        <v>0</v>
      </c>
      <c r="BV23">
        <v>0</v>
      </c>
      <c r="BW23">
        <f t="shared" si="2"/>
        <v>56.46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182.566461</v>
      </c>
      <c r="L24">
        <v>353.06450000000001</v>
      </c>
      <c r="M24">
        <v>88.991600000000005</v>
      </c>
      <c r="N24">
        <v>114.26231199999999</v>
      </c>
      <c r="O24">
        <v>119.621759</v>
      </c>
      <c r="P24">
        <v>121.154325</v>
      </c>
      <c r="Q24">
        <v>0</v>
      </c>
      <c r="R24">
        <v>33.490828</v>
      </c>
      <c r="S24">
        <v>20.977834999999999</v>
      </c>
      <c r="T24">
        <v>0</v>
      </c>
      <c r="U24">
        <v>270.050814</v>
      </c>
      <c r="V24">
        <v>20.052129000000001</v>
      </c>
      <c r="W24">
        <v>37.351709</v>
      </c>
      <c r="X24">
        <v>142.69186400000001</v>
      </c>
      <c r="Y24">
        <v>0</v>
      </c>
      <c r="Z24">
        <v>6.3394909999999998</v>
      </c>
      <c r="AA24">
        <v>12.226672000000001</v>
      </c>
      <c r="AB24">
        <v>12.739380000000001</v>
      </c>
      <c r="AC24">
        <v>9.3613750000000007</v>
      </c>
      <c r="AD24">
        <v>17.633686000000001</v>
      </c>
      <c r="AE24">
        <v>32.267192999999999</v>
      </c>
      <c r="AF24">
        <v>8.5838199999999993</v>
      </c>
      <c r="AG24">
        <v>37.603980999999997</v>
      </c>
      <c r="AH24">
        <v>45.252034999999999</v>
      </c>
      <c r="AI24">
        <v>3.0784319999999998</v>
      </c>
      <c r="AJ24">
        <v>0</v>
      </c>
      <c r="AK24">
        <v>49.100147999999997</v>
      </c>
      <c r="AL24">
        <v>22.480052000000001</v>
      </c>
      <c r="AM24">
        <v>5.1060670000000004</v>
      </c>
      <c r="AN24">
        <v>0.62915100000000002</v>
      </c>
      <c r="AO24">
        <v>27.585460999999999</v>
      </c>
      <c r="AP24">
        <v>11.152002</v>
      </c>
      <c r="AQ24">
        <v>15.052155000000001</v>
      </c>
      <c r="AR24">
        <v>51.259162000000003</v>
      </c>
      <c r="AS24">
        <v>28.626663000000001</v>
      </c>
      <c r="AT24">
        <v>9.5646620000000002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56.41</v>
      </c>
      <c r="BA24">
        <f t="shared" si="1"/>
        <v>1966.327724</v>
      </c>
      <c r="BD24">
        <v>0</v>
      </c>
      <c r="BE24">
        <v>8.1199999999999992</v>
      </c>
      <c r="BF24">
        <v>2.19</v>
      </c>
      <c r="BG24">
        <v>0</v>
      </c>
      <c r="BH24">
        <v>6.49</v>
      </c>
      <c r="BI24">
        <v>7.62</v>
      </c>
      <c r="BJ24">
        <v>3.97</v>
      </c>
      <c r="BK24">
        <v>3.11</v>
      </c>
      <c r="BL24">
        <v>0.97</v>
      </c>
      <c r="BM24">
        <v>0</v>
      </c>
      <c r="BN24">
        <v>0</v>
      </c>
      <c r="BO24">
        <v>15.36</v>
      </c>
      <c r="BP24">
        <v>4.17</v>
      </c>
      <c r="BQ24">
        <v>0</v>
      </c>
      <c r="BR24">
        <v>4.22</v>
      </c>
      <c r="BS24">
        <v>0.19</v>
      </c>
      <c r="BT24">
        <v>0</v>
      </c>
      <c r="BU24">
        <v>0</v>
      </c>
      <c r="BV24">
        <v>0</v>
      </c>
      <c r="BW24">
        <f t="shared" si="2"/>
        <v>56.41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182.566461</v>
      </c>
      <c r="L25">
        <v>353.06450000000001</v>
      </c>
      <c r="M25">
        <v>88.991600000000005</v>
      </c>
      <c r="N25">
        <v>114.26231199999999</v>
      </c>
      <c r="O25">
        <v>119.621759</v>
      </c>
      <c r="P25">
        <v>121.154325</v>
      </c>
      <c r="Q25">
        <v>0</v>
      </c>
      <c r="R25">
        <v>33.490828</v>
      </c>
      <c r="S25">
        <v>20.977834999999999</v>
      </c>
      <c r="T25">
        <v>0</v>
      </c>
      <c r="U25">
        <v>270.050814</v>
      </c>
      <c r="V25">
        <v>20.052129000000001</v>
      </c>
      <c r="W25">
        <v>44.881830000000001</v>
      </c>
      <c r="X25">
        <v>142.69186400000001</v>
      </c>
      <c r="Y25">
        <v>0</v>
      </c>
      <c r="Z25">
        <v>6.3394909999999998</v>
      </c>
      <c r="AA25">
        <v>12.226672000000001</v>
      </c>
      <c r="AB25">
        <v>12.739380000000001</v>
      </c>
      <c r="AC25">
        <v>18.722749</v>
      </c>
      <c r="AD25">
        <v>17.633686000000001</v>
      </c>
      <c r="AE25">
        <v>32.267192999999999</v>
      </c>
      <c r="AF25">
        <v>8.5838199999999993</v>
      </c>
      <c r="AG25">
        <v>37.603980999999997</v>
      </c>
      <c r="AH25">
        <v>45.252034999999999</v>
      </c>
      <c r="AI25">
        <v>13.545102</v>
      </c>
      <c r="AJ25">
        <v>0</v>
      </c>
      <c r="AK25">
        <v>49.100147999999997</v>
      </c>
      <c r="AL25">
        <v>22.480052000000001</v>
      </c>
      <c r="AM25">
        <v>10.212134000000001</v>
      </c>
      <c r="AN25">
        <v>0.62915100000000002</v>
      </c>
      <c r="AO25">
        <v>27.585460999999999</v>
      </c>
      <c r="AP25">
        <v>11.152002</v>
      </c>
      <c r="AQ25">
        <v>15.052155000000001</v>
      </c>
      <c r="AR25">
        <v>51.259162000000003</v>
      </c>
      <c r="AS25">
        <v>28.626663000000001</v>
      </c>
      <c r="AT25">
        <v>9.5646620000000002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56.41</v>
      </c>
      <c r="BA25">
        <f t="shared" si="1"/>
        <v>1998.7919559999998</v>
      </c>
      <c r="BD25">
        <v>0</v>
      </c>
      <c r="BE25">
        <v>8.1199999999999992</v>
      </c>
      <c r="BF25">
        <v>2.19</v>
      </c>
      <c r="BG25">
        <v>0</v>
      </c>
      <c r="BH25">
        <v>6.49</v>
      </c>
      <c r="BI25">
        <v>7.62</v>
      </c>
      <c r="BJ25">
        <v>3.97</v>
      </c>
      <c r="BK25">
        <v>3.11</v>
      </c>
      <c r="BL25">
        <v>0.97</v>
      </c>
      <c r="BM25">
        <v>0</v>
      </c>
      <c r="BN25">
        <v>0</v>
      </c>
      <c r="BO25">
        <v>15.36</v>
      </c>
      <c r="BP25">
        <v>4.17</v>
      </c>
      <c r="BQ25">
        <v>0</v>
      </c>
      <c r="BR25">
        <v>4.22</v>
      </c>
      <c r="BS25">
        <v>0.19</v>
      </c>
      <c r="BT25">
        <v>0</v>
      </c>
      <c r="BU25">
        <v>0</v>
      </c>
      <c r="BV25">
        <v>0</v>
      </c>
      <c r="BW25">
        <f t="shared" si="2"/>
        <v>56.41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179.710217</v>
      </c>
      <c r="L26">
        <v>327.91469999999998</v>
      </c>
      <c r="M26">
        <v>88.991600000000005</v>
      </c>
      <c r="N26">
        <v>114.26231199999999</v>
      </c>
      <c r="O26">
        <v>119.621759</v>
      </c>
      <c r="P26">
        <v>121.154325</v>
      </c>
      <c r="Q26">
        <v>0</v>
      </c>
      <c r="R26">
        <v>33.490828</v>
      </c>
      <c r="S26">
        <v>20.977834999999999</v>
      </c>
      <c r="T26">
        <v>0</v>
      </c>
      <c r="U26">
        <v>270.050814</v>
      </c>
      <c r="V26">
        <v>20.052129000000001</v>
      </c>
      <c r="W26">
        <v>44.881830000000001</v>
      </c>
      <c r="X26">
        <v>142.69186400000001</v>
      </c>
      <c r="Y26">
        <v>0</v>
      </c>
      <c r="Z26">
        <v>6.3394909999999998</v>
      </c>
      <c r="AA26">
        <v>12.226672000000001</v>
      </c>
      <c r="AB26">
        <v>25.478759</v>
      </c>
      <c r="AC26">
        <v>18.722749</v>
      </c>
      <c r="AD26">
        <v>17.633686000000001</v>
      </c>
      <c r="AE26">
        <v>32.267192999999999</v>
      </c>
      <c r="AF26">
        <v>8.5838199999999993</v>
      </c>
      <c r="AG26">
        <v>37.603980999999997</v>
      </c>
      <c r="AH26">
        <v>45.252034999999999</v>
      </c>
      <c r="AI26">
        <v>14.776475</v>
      </c>
      <c r="AJ26">
        <v>0</v>
      </c>
      <c r="AK26">
        <v>49.100147999999997</v>
      </c>
      <c r="AL26">
        <v>22.480052000000001</v>
      </c>
      <c r="AM26">
        <v>15.225364000000001</v>
      </c>
      <c r="AN26">
        <v>0.62915100000000002</v>
      </c>
      <c r="AO26">
        <v>27.585460999999999</v>
      </c>
      <c r="AP26">
        <v>11.152002</v>
      </c>
      <c r="AQ26">
        <v>28.641753000000001</v>
      </c>
      <c r="AR26">
        <v>10.678991999999999</v>
      </c>
      <c r="AS26">
        <v>28.626663000000001</v>
      </c>
      <c r="AT26">
        <v>9.5646620000000002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56.539999999999992</v>
      </c>
      <c r="BA26">
        <f t="shared" si="1"/>
        <v>1962.909322</v>
      </c>
      <c r="BD26">
        <v>0</v>
      </c>
      <c r="BE26">
        <v>8.1199999999999992</v>
      </c>
      <c r="BF26">
        <v>2.19</v>
      </c>
      <c r="BG26">
        <v>0</v>
      </c>
      <c r="BH26">
        <v>6.49</v>
      </c>
      <c r="BI26">
        <v>7.62</v>
      </c>
      <c r="BJ26">
        <v>3.97</v>
      </c>
      <c r="BK26">
        <v>3.21</v>
      </c>
      <c r="BL26">
        <v>1</v>
      </c>
      <c r="BM26">
        <v>0</v>
      </c>
      <c r="BN26">
        <v>0</v>
      </c>
      <c r="BO26">
        <v>15.36</v>
      </c>
      <c r="BP26">
        <v>4.17</v>
      </c>
      <c r="BQ26">
        <v>0</v>
      </c>
      <c r="BR26">
        <v>4.22</v>
      </c>
      <c r="BS26">
        <v>0.19</v>
      </c>
      <c r="BT26">
        <v>0</v>
      </c>
      <c r="BU26">
        <v>0</v>
      </c>
      <c r="BV26">
        <v>0</v>
      </c>
      <c r="BW26">
        <f t="shared" si="2"/>
        <v>56.539999999999992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179.710217</v>
      </c>
      <c r="L27">
        <v>387.86060300000003</v>
      </c>
      <c r="M27">
        <v>88.991600000000005</v>
      </c>
      <c r="N27">
        <v>114.26231199999999</v>
      </c>
      <c r="O27">
        <v>119.621759</v>
      </c>
      <c r="P27">
        <v>121.154325</v>
      </c>
      <c r="Q27">
        <v>0</v>
      </c>
      <c r="R27">
        <v>40.668194</v>
      </c>
      <c r="S27">
        <v>25.311339</v>
      </c>
      <c r="T27">
        <v>0</v>
      </c>
      <c r="U27">
        <v>270.050814</v>
      </c>
      <c r="V27">
        <v>20.052129000000001</v>
      </c>
      <c r="W27">
        <v>44.881830000000001</v>
      </c>
      <c r="X27">
        <v>142.69186400000001</v>
      </c>
      <c r="Y27">
        <v>0</v>
      </c>
      <c r="Z27">
        <v>6.3394909999999998</v>
      </c>
      <c r="AA27">
        <v>12.226672000000001</v>
      </c>
      <c r="AB27">
        <v>25.478759</v>
      </c>
      <c r="AC27">
        <v>18.722749</v>
      </c>
      <c r="AD27">
        <v>17.633686000000001</v>
      </c>
      <c r="AE27">
        <v>32.267192999999999</v>
      </c>
      <c r="AF27">
        <v>8.5838199999999993</v>
      </c>
      <c r="AG27">
        <v>37.603980999999997</v>
      </c>
      <c r="AH27">
        <v>45.252034999999999</v>
      </c>
      <c r="AI27">
        <v>47.284719000000003</v>
      </c>
      <c r="AJ27">
        <v>0</v>
      </c>
      <c r="AK27">
        <v>49.100147999999997</v>
      </c>
      <c r="AL27">
        <v>22.480052000000001</v>
      </c>
      <c r="AM27">
        <v>15.225364000000001</v>
      </c>
      <c r="AN27">
        <v>0.62915100000000002</v>
      </c>
      <c r="AO27">
        <v>27.585460999999999</v>
      </c>
      <c r="AP27">
        <v>11.152002</v>
      </c>
      <c r="AQ27">
        <v>28.641753000000001</v>
      </c>
      <c r="AR27">
        <v>10.678991999999999</v>
      </c>
      <c r="AS27">
        <v>28.626663000000001</v>
      </c>
      <c r="AT27">
        <v>9.5646620000000002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56.539999999999992</v>
      </c>
      <c r="BA27">
        <f t="shared" si="1"/>
        <v>2066.874339</v>
      </c>
      <c r="BD27">
        <v>0</v>
      </c>
      <c r="BE27">
        <v>8.1199999999999992</v>
      </c>
      <c r="BF27">
        <v>2.19</v>
      </c>
      <c r="BG27">
        <v>0</v>
      </c>
      <c r="BH27">
        <v>6.49</v>
      </c>
      <c r="BI27">
        <v>7.62</v>
      </c>
      <c r="BJ27">
        <v>3.97</v>
      </c>
      <c r="BK27">
        <v>3.21</v>
      </c>
      <c r="BL27">
        <v>1</v>
      </c>
      <c r="BM27">
        <v>0</v>
      </c>
      <c r="BN27">
        <v>0</v>
      </c>
      <c r="BO27">
        <v>15.36</v>
      </c>
      <c r="BP27">
        <v>4.17</v>
      </c>
      <c r="BQ27">
        <v>0</v>
      </c>
      <c r="BR27">
        <v>4.22</v>
      </c>
      <c r="BS27">
        <v>0.19</v>
      </c>
      <c r="BT27">
        <v>0</v>
      </c>
      <c r="BU27">
        <v>0</v>
      </c>
      <c r="BV27">
        <v>0</v>
      </c>
      <c r="BW27">
        <f t="shared" si="2"/>
        <v>56.539999999999992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205.62602200000001</v>
      </c>
      <c r="L28">
        <v>387.86060300000003</v>
      </c>
      <c r="M28">
        <v>88.991600000000005</v>
      </c>
      <c r="N28">
        <v>114.26231199999999</v>
      </c>
      <c r="O28">
        <v>119.621759</v>
      </c>
      <c r="P28">
        <v>121.154325</v>
      </c>
      <c r="Q28">
        <v>0</v>
      </c>
      <c r="R28">
        <v>40.668194</v>
      </c>
      <c r="S28">
        <v>25.311339</v>
      </c>
      <c r="T28">
        <v>0</v>
      </c>
      <c r="U28">
        <v>270.050814</v>
      </c>
      <c r="V28">
        <v>20.052129000000001</v>
      </c>
      <c r="W28">
        <v>44.881830000000001</v>
      </c>
      <c r="X28">
        <v>142.69186400000001</v>
      </c>
      <c r="Y28">
        <v>0</v>
      </c>
      <c r="Z28">
        <v>6.3394909999999998</v>
      </c>
      <c r="AA28">
        <v>12.226672000000001</v>
      </c>
      <c r="AB28">
        <v>25.478759</v>
      </c>
      <c r="AC28">
        <v>18.722749</v>
      </c>
      <c r="AD28">
        <v>17.633686000000001</v>
      </c>
      <c r="AE28">
        <v>32.267192999999999</v>
      </c>
      <c r="AF28">
        <v>8.5838199999999993</v>
      </c>
      <c r="AG28">
        <v>37.603980999999997</v>
      </c>
      <c r="AH28">
        <v>45.252034999999999</v>
      </c>
      <c r="AI28">
        <v>47.284719000000003</v>
      </c>
      <c r="AJ28">
        <v>0</v>
      </c>
      <c r="AK28">
        <v>49.100147999999997</v>
      </c>
      <c r="AL28">
        <v>22.480052000000001</v>
      </c>
      <c r="AM28">
        <v>15.225364000000001</v>
      </c>
      <c r="AN28">
        <v>0.62915100000000002</v>
      </c>
      <c r="AO28">
        <v>27.585460999999999</v>
      </c>
      <c r="AP28">
        <v>11.152002</v>
      </c>
      <c r="AQ28">
        <v>45.156466000000002</v>
      </c>
      <c r="AR28">
        <v>10.678991999999999</v>
      </c>
      <c r="AS28">
        <v>10.409696</v>
      </c>
      <c r="AT28">
        <v>9.5646620000000002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56.539999999999992</v>
      </c>
      <c r="BA28">
        <f t="shared" si="1"/>
        <v>2091.0878899999998</v>
      </c>
      <c r="BD28">
        <v>0</v>
      </c>
      <c r="BE28">
        <v>8.1199999999999992</v>
      </c>
      <c r="BF28">
        <v>2.19</v>
      </c>
      <c r="BG28">
        <v>0</v>
      </c>
      <c r="BH28">
        <v>6.49</v>
      </c>
      <c r="BI28">
        <v>7.62</v>
      </c>
      <c r="BJ28">
        <v>3.97</v>
      </c>
      <c r="BK28">
        <v>3.21</v>
      </c>
      <c r="BL28">
        <v>1</v>
      </c>
      <c r="BM28">
        <v>0</v>
      </c>
      <c r="BN28">
        <v>0</v>
      </c>
      <c r="BO28">
        <v>15.36</v>
      </c>
      <c r="BP28">
        <v>4.17</v>
      </c>
      <c r="BQ28">
        <v>0</v>
      </c>
      <c r="BR28">
        <v>4.22</v>
      </c>
      <c r="BS28">
        <v>0.19</v>
      </c>
      <c r="BT28">
        <v>0</v>
      </c>
      <c r="BU28">
        <v>0</v>
      </c>
      <c r="BV28">
        <v>0</v>
      </c>
      <c r="BW28">
        <f t="shared" si="2"/>
        <v>56.539999999999992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205.62602200000001</v>
      </c>
      <c r="L29">
        <v>431.63063699999998</v>
      </c>
      <c r="M29">
        <v>88.991600000000005</v>
      </c>
      <c r="N29">
        <v>114.26231199999999</v>
      </c>
      <c r="O29">
        <v>119.621759</v>
      </c>
      <c r="P29">
        <v>121.154325</v>
      </c>
      <c r="Q29">
        <v>0</v>
      </c>
      <c r="R29">
        <v>40.668194</v>
      </c>
      <c r="S29">
        <v>25.311339</v>
      </c>
      <c r="T29">
        <v>0</v>
      </c>
      <c r="U29">
        <v>270.050814</v>
      </c>
      <c r="V29">
        <v>20.052129000000001</v>
      </c>
      <c r="W29">
        <v>44.881830000000001</v>
      </c>
      <c r="X29">
        <v>142.69186400000001</v>
      </c>
      <c r="Y29">
        <v>0</v>
      </c>
      <c r="Z29">
        <v>6.3394909999999998</v>
      </c>
      <c r="AA29">
        <v>12.226672000000001</v>
      </c>
      <c r="AB29">
        <v>25.478759</v>
      </c>
      <c r="AC29">
        <v>18.722749</v>
      </c>
      <c r="AD29">
        <v>26.450527999999998</v>
      </c>
      <c r="AE29">
        <v>32.267192999999999</v>
      </c>
      <c r="AF29">
        <v>8.5838199999999993</v>
      </c>
      <c r="AG29">
        <v>37.603980999999997</v>
      </c>
      <c r="AH29">
        <v>45.252034999999999</v>
      </c>
      <c r="AI29">
        <v>47.284719000000003</v>
      </c>
      <c r="AJ29">
        <v>0</v>
      </c>
      <c r="AK29">
        <v>49.100147999999997</v>
      </c>
      <c r="AL29">
        <v>22.480052000000001</v>
      </c>
      <c r="AM29">
        <v>15.225364000000001</v>
      </c>
      <c r="AN29">
        <v>0.62915100000000002</v>
      </c>
      <c r="AO29">
        <v>27.585460999999999</v>
      </c>
      <c r="AP29">
        <v>11.152002</v>
      </c>
      <c r="AQ29">
        <v>60.208621000000001</v>
      </c>
      <c r="AR29">
        <v>10.678991999999999</v>
      </c>
      <c r="AS29">
        <v>10.409696</v>
      </c>
      <c r="AT29">
        <v>9.5646620000000002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56.59</v>
      </c>
      <c r="BA29">
        <f t="shared" si="1"/>
        <v>2158.776921000001</v>
      </c>
      <c r="BD29">
        <v>0</v>
      </c>
      <c r="BE29">
        <v>8.1199999999999992</v>
      </c>
      <c r="BF29">
        <v>2.2400000000000002</v>
      </c>
      <c r="BG29">
        <v>0</v>
      </c>
      <c r="BH29">
        <v>6.49</v>
      </c>
      <c r="BI29">
        <v>7.62</v>
      </c>
      <c r="BJ29">
        <v>3.97</v>
      </c>
      <c r="BK29">
        <v>3.21</v>
      </c>
      <c r="BL29">
        <v>1</v>
      </c>
      <c r="BM29">
        <v>0</v>
      </c>
      <c r="BN29">
        <v>0</v>
      </c>
      <c r="BO29">
        <v>15.36</v>
      </c>
      <c r="BP29">
        <v>4.17</v>
      </c>
      <c r="BQ29">
        <v>0</v>
      </c>
      <c r="BR29">
        <v>4.22</v>
      </c>
      <c r="BS29">
        <v>0.19</v>
      </c>
      <c r="BT29">
        <v>0</v>
      </c>
      <c r="BU29">
        <v>0</v>
      </c>
      <c r="BV29">
        <v>0</v>
      </c>
      <c r="BW29">
        <f t="shared" si="2"/>
        <v>56.59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205.62602200000001</v>
      </c>
      <c r="L30">
        <v>431.63063699999998</v>
      </c>
      <c r="M30">
        <v>88.991600000000005</v>
      </c>
      <c r="N30">
        <v>114.26231199999999</v>
      </c>
      <c r="O30">
        <v>119.621759</v>
      </c>
      <c r="P30">
        <v>121.154325</v>
      </c>
      <c r="Q30">
        <v>0</v>
      </c>
      <c r="R30">
        <v>40.668194</v>
      </c>
      <c r="S30">
        <v>25.311339</v>
      </c>
      <c r="T30">
        <v>0</v>
      </c>
      <c r="U30">
        <v>270.050814</v>
      </c>
      <c r="V30">
        <v>20.052129000000001</v>
      </c>
      <c r="W30">
        <v>44.881830000000001</v>
      </c>
      <c r="X30">
        <v>142.69186400000001</v>
      </c>
      <c r="Y30">
        <v>0</v>
      </c>
      <c r="Z30">
        <v>6.3394909999999998</v>
      </c>
      <c r="AA30">
        <v>12.226672000000001</v>
      </c>
      <c r="AB30">
        <v>25.478759</v>
      </c>
      <c r="AC30">
        <v>18.722749</v>
      </c>
      <c r="AD30">
        <v>26.450527999999998</v>
      </c>
      <c r="AE30">
        <v>32.267192999999999</v>
      </c>
      <c r="AF30">
        <v>8.5838199999999993</v>
      </c>
      <c r="AG30">
        <v>37.603980999999997</v>
      </c>
      <c r="AH30">
        <v>45.252034999999999</v>
      </c>
      <c r="AI30">
        <v>47.284719000000003</v>
      </c>
      <c r="AJ30">
        <v>0</v>
      </c>
      <c r="AK30">
        <v>49.100147999999997</v>
      </c>
      <c r="AL30">
        <v>22.480052000000001</v>
      </c>
      <c r="AM30">
        <v>15.225364000000001</v>
      </c>
      <c r="AN30">
        <v>0.62915100000000002</v>
      </c>
      <c r="AO30">
        <v>27.585460999999999</v>
      </c>
      <c r="AP30">
        <v>11.152002</v>
      </c>
      <c r="AQ30">
        <v>60.208621000000001</v>
      </c>
      <c r="AR30">
        <v>10.678991999999999</v>
      </c>
      <c r="AS30">
        <v>10.409696</v>
      </c>
      <c r="AT30">
        <v>9.5646620000000002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56.59</v>
      </c>
      <c r="BA30">
        <f t="shared" si="1"/>
        <v>2158.776921000001</v>
      </c>
      <c r="BD30">
        <v>0</v>
      </c>
      <c r="BE30">
        <v>8.1199999999999992</v>
      </c>
      <c r="BF30">
        <v>2.2400000000000002</v>
      </c>
      <c r="BG30">
        <v>0</v>
      </c>
      <c r="BH30">
        <v>6.49</v>
      </c>
      <c r="BI30">
        <v>7.62</v>
      </c>
      <c r="BJ30">
        <v>3.97</v>
      </c>
      <c r="BK30">
        <v>3.21</v>
      </c>
      <c r="BL30">
        <v>1</v>
      </c>
      <c r="BM30">
        <v>0</v>
      </c>
      <c r="BN30">
        <v>0</v>
      </c>
      <c r="BO30">
        <v>15.36</v>
      </c>
      <c r="BP30">
        <v>4.17</v>
      </c>
      <c r="BQ30">
        <v>0</v>
      </c>
      <c r="BR30">
        <v>4.22</v>
      </c>
      <c r="BS30">
        <v>0.19</v>
      </c>
      <c r="BT30">
        <v>0</v>
      </c>
      <c r="BU30">
        <v>0</v>
      </c>
      <c r="BV30">
        <v>0</v>
      </c>
      <c r="BW30">
        <f t="shared" si="2"/>
        <v>56.59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205.62602200000001</v>
      </c>
      <c r="L31">
        <v>431.63063699999998</v>
      </c>
      <c r="M31">
        <v>88.991600000000005</v>
      </c>
      <c r="N31">
        <v>114.26231199999999</v>
      </c>
      <c r="O31">
        <v>119.621759</v>
      </c>
      <c r="P31">
        <v>121.154325</v>
      </c>
      <c r="Q31">
        <v>0</v>
      </c>
      <c r="R31">
        <v>33.490828</v>
      </c>
      <c r="S31">
        <v>20.977834999999999</v>
      </c>
      <c r="T31">
        <v>0</v>
      </c>
      <c r="U31">
        <v>270.050814</v>
      </c>
      <c r="V31">
        <v>20.052129000000001</v>
      </c>
      <c r="W31">
        <v>44.881830000000001</v>
      </c>
      <c r="X31">
        <v>142.69186400000001</v>
      </c>
      <c r="Y31">
        <v>0</v>
      </c>
      <c r="Z31">
        <v>6.3394909999999998</v>
      </c>
      <c r="AA31">
        <v>12.226672000000001</v>
      </c>
      <c r="AB31">
        <v>25.478759</v>
      </c>
      <c r="AC31">
        <v>18.722749</v>
      </c>
      <c r="AD31">
        <v>26.450527999999998</v>
      </c>
      <c r="AE31">
        <v>46.539220999999998</v>
      </c>
      <c r="AF31">
        <v>8.5838199999999993</v>
      </c>
      <c r="AG31">
        <v>37.603980999999997</v>
      </c>
      <c r="AH31">
        <v>45.252034999999999</v>
      </c>
      <c r="AI31">
        <v>47.284719000000003</v>
      </c>
      <c r="AJ31">
        <v>0</v>
      </c>
      <c r="AK31">
        <v>49.100147999999997</v>
      </c>
      <c r="AL31">
        <v>22.480052000000001</v>
      </c>
      <c r="AM31">
        <v>15.225364000000001</v>
      </c>
      <c r="AN31">
        <v>0.62915100000000002</v>
      </c>
      <c r="AO31">
        <v>27.585460999999999</v>
      </c>
      <c r="AP31">
        <v>11.152002</v>
      </c>
      <c r="AQ31">
        <v>60.208621000000001</v>
      </c>
      <c r="AR31">
        <v>10.678991999999999</v>
      </c>
      <c r="AS31">
        <v>10.409696</v>
      </c>
      <c r="AT31">
        <v>11.158773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56.49</v>
      </c>
      <c r="BA31">
        <f t="shared" si="1"/>
        <v>2163.0321899999999</v>
      </c>
      <c r="BD31">
        <v>0</v>
      </c>
      <c r="BE31">
        <v>8.1199999999999992</v>
      </c>
      <c r="BF31">
        <v>2.2400000000000002</v>
      </c>
      <c r="BG31">
        <v>0</v>
      </c>
      <c r="BH31">
        <v>6.49</v>
      </c>
      <c r="BI31">
        <v>7.62</v>
      </c>
      <c r="BJ31">
        <v>3.97</v>
      </c>
      <c r="BK31">
        <v>3.14</v>
      </c>
      <c r="BL31">
        <v>0.97</v>
      </c>
      <c r="BM31">
        <v>0</v>
      </c>
      <c r="BN31">
        <v>0</v>
      </c>
      <c r="BO31">
        <v>15.36</v>
      </c>
      <c r="BP31">
        <v>4.17</v>
      </c>
      <c r="BQ31">
        <v>0</v>
      </c>
      <c r="BR31">
        <v>4.22</v>
      </c>
      <c r="BS31">
        <v>0.19</v>
      </c>
      <c r="BT31">
        <v>0</v>
      </c>
      <c r="BU31">
        <v>0</v>
      </c>
      <c r="BV31">
        <v>0</v>
      </c>
      <c r="BW31">
        <f t="shared" si="2"/>
        <v>56.49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205.62602200000001</v>
      </c>
      <c r="L32">
        <v>431.63063699999998</v>
      </c>
      <c r="M32">
        <v>88.991600000000005</v>
      </c>
      <c r="N32">
        <v>114.26231199999999</v>
      </c>
      <c r="O32">
        <v>119.621759</v>
      </c>
      <c r="P32">
        <v>121.154325</v>
      </c>
      <c r="Q32">
        <v>0</v>
      </c>
      <c r="R32">
        <v>33.490828</v>
      </c>
      <c r="S32">
        <v>20.977834999999999</v>
      </c>
      <c r="T32">
        <v>0</v>
      </c>
      <c r="U32">
        <v>270.050814</v>
      </c>
      <c r="V32">
        <v>20.052129000000001</v>
      </c>
      <c r="W32">
        <v>44.881830000000001</v>
      </c>
      <c r="X32">
        <v>142.69186400000001</v>
      </c>
      <c r="Y32">
        <v>0</v>
      </c>
      <c r="Z32">
        <v>6.3394909999999998</v>
      </c>
      <c r="AA32">
        <v>12.226672000000001</v>
      </c>
      <c r="AB32">
        <v>25.478759</v>
      </c>
      <c r="AC32">
        <v>18.722749</v>
      </c>
      <c r="AD32">
        <v>26.450527999999998</v>
      </c>
      <c r="AE32">
        <v>46.539220999999998</v>
      </c>
      <c r="AF32">
        <v>8.5838199999999993</v>
      </c>
      <c r="AG32">
        <v>37.603980999999997</v>
      </c>
      <c r="AH32">
        <v>45.252034999999999</v>
      </c>
      <c r="AI32">
        <v>47.284719000000003</v>
      </c>
      <c r="AJ32">
        <v>0</v>
      </c>
      <c r="AK32">
        <v>49.100147999999997</v>
      </c>
      <c r="AL32">
        <v>22.480052000000001</v>
      </c>
      <c r="AM32">
        <v>15.225364000000001</v>
      </c>
      <c r="AN32">
        <v>0.62915100000000002</v>
      </c>
      <c r="AO32">
        <v>27.585460999999999</v>
      </c>
      <c r="AP32">
        <v>11.152002</v>
      </c>
      <c r="AQ32">
        <v>60.208621000000001</v>
      </c>
      <c r="AR32">
        <v>10.678991999999999</v>
      </c>
      <c r="AS32">
        <v>10.409696</v>
      </c>
      <c r="AT32">
        <v>11.158773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56.49</v>
      </c>
      <c r="BA32">
        <f t="shared" si="1"/>
        <v>2163.0321899999999</v>
      </c>
      <c r="BD32">
        <v>0</v>
      </c>
      <c r="BE32">
        <v>8.1199999999999992</v>
      </c>
      <c r="BF32">
        <v>2.2400000000000002</v>
      </c>
      <c r="BG32">
        <v>0</v>
      </c>
      <c r="BH32">
        <v>6.49</v>
      </c>
      <c r="BI32">
        <v>7.62</v>
      </c>
      <c r="BJ32">
        <v>3.97</v>
      </c>
      <c r="BK32">
        <v>3.14</v>
      </c>
      <c r="BL32">
        <v>0.97</v>
      </c>
      <c r="BM32">
        <v>0</v>
      </c>
      <c r="BN32">
        <v>0</v>
      </c>
      <c r="BO32">
        <v>15.36</v>
      </c>
      <c r="BP32">
        <v>4.17</v>
      </c>
      <c r="BQ32">
        <v>0</v>
      </c>
      <c r="BR32">
        <v>4.22</v>
      </c>
      <c r="BS32">
        <v>0.19</v>
      </c>
      <c r="BT32">
        <v>0</v>
      </c>
      <c r="BU32">
        <v>0</v>
      </c>
      <c r="BV32">
        <v>0</v>
      </c>
      <c r="BW32">
        <f t="shared" si="2"/>
        <v>56.49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205.62602200000001</v>
      </c>
      <c r="L33">
        <v>387.86060300000003</v>
      </c>
      <c r="M33">
        <v>88.991600000000005</v>
      </c>
      <c r="N33">
        <v>114.26231199999999</v>
      </c>
      <c r="O33">
        <v>119.621759</v>
      </c>
      <c r="P33">
        <v>121.154325</v>
      </c>
      <c r="Q33">
        <v>0</v>
      </c>
      <c r="R33">
        <v>33.490828</v>
      </c>
      <c r="S33">
        <v>20.977834999999999</v>
      </c>
      <c r="T33">
        <v>0</v>
      </c>
      <c r="U33">
        <v>270.050814</v>
      </c>
      <c r="V33">
        <v>20.052129000000001</v>
      </c>
      <c r="W33">
        <v>44.881830000000001</v>
      </c>
      <c r="X33">
        <v>142.69186400000001</v>
      </c>
      <c r="Y33">
        <v>0</v>
      </c>
      <c r="Z33">
        <v>6.3394909999999998</v>
      </c>
      <c r="AA33">
        <v>4.9670860000000001</v>
      </c>
      <c r="AB33">
        <v>25.478759</v>
      </c>
      <c r="AC33">
        <v>18.722749</v>
      </c>
      <c r="AD33">
        <v>26.450527999999998</v>
      </c>
      <c r="AE33">
        <v>46.539220999999998</v>
      </c>
      <c r="AF33">
        <v>8.5838199999999993</v>
      </c>
      <c r="AG33">
        <v>37.603980999999997</v>
      </c>
      <c r="AH33">
        <v>45.252034999999999</v>
      </c>
      <c r="AI33">
        <v>13.545102</v>
      </c>
      <c r="AJ33">
        <v>0</v>
      </c>
      <c r="AK33">
        <v>49.100147999999997</v>
      </c>
      <c r="AL33">
        <v>22.480052000000001</v>
      </c>
      <c r="AM33">
        <v>10.212134000000001</v>
      </c>
      <c r="AN33">
        <v>0.62915100000000002</v>
      </c>
      <c r="AO33">
        <v>27.585460999999999</v>
      </c>
      <c r="AP33">
        <v>11.152002</v>
      </c>
      <c r="AQ33">
        <v>45.156466000000002</v>
      </c>
      <c r="AR33">
        <v>10.678991999999999</v>
      </c>
      <c r="AS33">
        <v>10.409696</v>
      </c>
      <c r="AT33">
        <v>11.158773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56.44</v>
      </c>
      <c r="BA33">
        <f t="shared" si="1"/>
        <v>2058.1475680000003</v>
      </c>
      <c r="BD33">
        <v>0</v>
      </c>
      <c r="BE33">
        <v>8.1199999999999992</v>
      </c>
      <c r="BF33">
        <v>2.19</v>
      </c>
      <c r="BG33">
        <v>0</v>
      </c>
      <c r="BH33">
        <v>6.49</v>
      </c>
      <c r="BI33">
        <v>7.62</v>
      </c>
      <c r="BJ33">
        <v>3.97</v>
      </c>
      <c r="BK33">
        <v>3.14</v>
      </c>
      <c r="BL33">
        <v>0.97</v>
      </c>
      <c r="BM33">
        <v>0</v>
      </c>
      <c r="BN33">
        <v>0</v>
      </c>
      <c r="BO33">
        <v>15.36</v>
      </c>
      <c r="BP33">
        <v>4.17</v>
      </c>
      <c r="BQ33">
        <v>0</v>
      </c>
      <c r="BR33">
        <v>4.22</v>
      </c>
      <c r="BS33">
        <v>0.19</v>
      </c>
      <c r="BT33">
        <v>0</v>
      </c>
      <c r="BU33">
        <v>0</v>
      </c>
      <c r="BV33">
        <v>0</v>
      </c>
      <c r="BW33">
        <f t="shared" si="2"/>
        <v>56.44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205.62602200000001</v>
      </c>
      <c r="L34">
        <v>387.86060300000003</v>
      </c>
      <c r="M34">
        <v>88.991600000000005</v>
      </c>
      <c r="N34">
        <v>114.26231199999999</v>
      </c>
      <c r="O34">
        <v>119.621759</v>
      </c>
      <c r="P34">
        <v>121.154325</v>
      </c>
      <c r="Q34">
        <v>0</v>
      </c>
      <c r="R34">
        <v>33.490828</v>
      </c>
      <c r="S34">
        <v>20.977834999999999</v>
      </c>
      <c r="T34">
        <v>0</v>
      </c>
      <c r="U34">
        <v>270.050814</v>
      </c>
      <c r="V34">
        <v>20.052129000000001</v>
      </c>
      <c r="W34">
        <v>44.881830000000001</v>
      </c>
      <c r="X34">
        <v>142.69186400000001</v>
      </c>
      <c r="Y34">
        <v>0</v>
      </c>
      <c r="Z34">
        <v>6.3394909999999998</v>
      </c>
      <c r="AA34">
        <v>0</v>
      </c>
      <c r="AB34">
        <v>25.478759</v>
      </c>
      <c r="AC34">
        <v>18.722749</v>
      </c>
      <c r="AD34">
        <v>26.450527999999998</v>
      </c>
      <c r="AE34">
        <v>46.539220999999998</v>
      </c>
      <c r="AF34">
        <v>8.5838199999999993</v>
      </c>
      <c r="AG34">
        <v>37.603980999999997</v>
      </c>
      <c r="AH34">
        <v>45.252034999999999</v>
      </c>
      <c r="AI34">
        <v>13.545102</v>
      </c>
      <c r="AJ34">
        <v>0</v>
      </c>
      <c r="AK34">
        <v>49.100147999999997</v>
      </c>
      <c r="AL34">
        <v>22.480052000000001</v>
      </c>
      <c r="AM34">
        <v>5.1060670000000004</v>
      </c>
      <c r="AN34">
        <v>0.62915100000000002</v>
      </c>
      <c r="AO34">
        <v>27.585460999999999</v>
      </c>
      <c r="AP34">
        <v>11.152002</v>
      </c>
      <c r="AQ34">
        <v>45.156466000000002</v>
      </c>
      <c r="AR34">
        <v>10.678991999999999</v>
      </c>
      <c r="AS34">
        <v>10.409696</v>
      </c>
      <c r="AT34">
        <v>11.158773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56.44</v>
      </c>
      <c r="BA34">
        <f t="shared" si="1"/>
        <v>2048.074415</v>
      </c>
      <c r="BD34">
        <v>0</v>
      </c>
      <c r="BE34">
        <v>8.1199999999999992</v>
      </c>
      <c r="BF34">
        <v>2.19</v>
      </c>
      <c r="BG34">
        <v>0</v>
      </c>
      <c r="BH34">
        <v>6.49</v>
      </c>
      <c r="BI34">
        <v>7.62</v>
      </c>
      <c r="BJ34">
        <v>3.97</v>
      </c>
      <c r="BK34">
        <v>3.14</v>
      </c>
      <c r="BL34">
        <v>0.97</v>
      </c>
      <c r="BM34">
        <v>0</v>
      </c>
      <c r="BN34">
        <v>0</v>
      </c>
      <c r="BO34">
        <v>15.36</v>
      </c>
      <c r="BP34">
        <v>4.17</v>
      </c>
      <c r="BQ34">
        <v>0</v>
      </c>
      <c r="BR34">
        <v>4.22</v>
      </c>
      <c r="BS34">
        <v>0.19</v>
      </c>
      <c r="BT34">
        <v>0</v>
      </c>
      <c r="BU34">
        <v>0</v>
      </c>
      <c r="BV34">
        <v>0</v>
      </c>
      <c r="BW34">
        <f t="shared" si="2"/>
        <v>56.44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179.710217</v>
      </c>
      <c r="L35">
        <v>332.402221</v>
      </c>
      <c r="M35">
        <v>88.991600000000005</v>
      </c>
      <c r="N35">
        <v>114.26231199999999</v>
      </c>
      <c r="O35">
        <v>119.621759</v>
      </c>
      <c r="P35">
        <v>121.154325</v>
      </c>
      <c r="Q35">
        <v>0</v>
      </c>
      <c r="R35">
        <v>33.490828</v>
      </c>
      <c r="S35">
        <v>20.977834999999999</v>
      </c>
      <c r="T35">
        <v>0</v>
      </c>
      <c r="U35">
        <v>270.050814</v>
      </c>
      <c r="V35">
        <v>20.052129000000001</v>
      </c>
      <c r="W35">
        <v>44.881830000000001</v>
      </c>
      <c r="X35">
        <v>142.69186400000001</v>
      </c>
      <c r="Y35">
        <v>0</v>
      </c>
      <c r="Z35">
        <v>6.3394909999999998</v>
      </c>
      <c r="AA35">
        <v>0</v>
      </c>
      <c r="AB35">
        <v>25.478759</v>
      </c>
      <c r="AC35">
        <v>18.722749</v>
      </c>
      <c r="AD35">
        <v>26.450527999999998</v>
      </c>
      <c r="AE35">
        <v>46.539220999999998</v>
      </c>
      <c r="AF35">
        <v>8.5838199999999993</v>
      </c>
      <c r="AG35">
        <v>37.603980999999997</v>
      </c>
      <c r="AH35">
        <v>45.252034999999999</v>
      </c>
      <c r="AI35">
        <v>3.0784319999999998</v>
      </c>
      <c r="AJ35">
        <v>0</v>
      </c>
      <c r="AK35">
        <v>49.100147999999997</v>
      </c>
      <c r="AL35">
        <v>22.480052000000001</v>
      </c>
      <c r="AM35">
        <v>0</v>
      </c>
      <c r="AN35">
        <v>0.62915100000000002</v>
      </c>
      <c r="AO35">
        <v>24.741599000000001</v>
      </c>
      <c r="AP35">
        <v>11.152002</v>
      </c>
      <c r="AQ35">
        <v>30.104310999999999</v>
      </c>
      <c r="AR35">
        <v>10.678991999999999</v>
      </c>
      <c r="AS35">
        <v>10.409696</v>
      </c>
      <c r="AT35">
        <v>11.158773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56.79</v>
      </c>
      <c r="BA35">
        <f t="shared" si="1"/>
        <v>1933.5814740000005</v>
      </c>
      <c r="BD35">
        <v>0</v>
      </c>
      <c r="BE35">
        <v>8.1199999999999992</v>
      </c>
      <c r="BF35">
        <v>2.2400000000000002</v>
      </c>
      <c r="BG35">
        <v>0</v>
      </c>
      <c r="BH35">
        <v>6.49</v>
      </c>
      <c r="BI35">
        <v>7.62</v>
      </c>
      <c r="BJ35">
        <v>3.97</v>
      </c>
      <c r="BK35">
        <v>3.44</v>
      </c>
      <c r="BL35">
        <v>0.97</v>
      </c>
      <c r="BM35">
        <v>0</v>
      </c>
      <c r="BN35">
        <v>0</v>
      </c>
      <c r="BO35">
        <v>15.36</v>
      </c>
      <c r="BP35">
        <v>4.17</v>
      </c>
      <c r="BQ35">
        <v>0</v>
      </c>
      <c r="BR35">
        <v>4.22</v>
      </c>
      <c r="BS35">
        <v>0.19</v>
      </c>
      <c r="BT35">
        <v>0</v>
      </c>
      <c r="BU35">
        <v>0</v>
      </c>
      <c r="BV35">
        <v>0</v>
      </c>
      <c r="BW35">
        <f t="shared" si="2"/>
        <v>56.79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179.710217</v>
      </c>
      <c r="L36">
        <v>332.402221</v>
      </c>
      <c r="M36">
        <v>88.991600000000005</v>
      </c>
      <c r="N36">
        <v>114.26231199999999</v>
      </c>
      <c r="O36">
        <v>119.621759</v>
      </c>
      <c r="P36">
        <v>121.154325</v>
      </c>
      <c r="Q36">
        <v>0</v>
      </c>
      <c r="R36">
        <v>33.490828</v>
      </c>
      <c r="S36">
        <v>20.977834999999999</v>
      </c>
      <c r="T36">
        <v>0</v>
      </c>
      <c r="U36">
        <v>270.050814</v>
      </c>
      <c r="V36">
        <v>20.052129000000001</v>
      </c>
      <c r="W36">
        <v>44.881830000000001</v>
      </c>
      <c r="X36">
        <v>142.69186400000001</v>
      </c>
      <c r="Y36">
        <v>0</v>
      </c>
      <c r="Z36">
        <v>6.3394909999999998</v>
      </c>
      <c r="AA36">
        <v>0</v>
      </c>
      <c r="AB36">
        <v>25.478759</v>
      </c>
      <c r="AC36">
        <v>18.722749</v>
      </c>
      <c r="AD36">
        <v>26.450527999999998</v>
      </c>
      <c r="AE36">
        <v>46.539220999999998</v>
      </c>
      <c r="AF36">
        <v>8.5838199999999993</v>
      </c>
      <c r="AG36">
        <v>37.603980999999997</v>
      </c>
      <c r="AH36">
        <v>45.252034999999999</v>
      </c>
      <c r="AI36">
        <v>3.0784319999999998</v>
      </c>
      <c r="AJ36">
        <v>0</v>
      </c>
      <c r="AK36">
        <v>49.100147999999997</v>
      </c>
      <c r="AL36">
        <v>22.480052000000001</v>
      </c>
      <c r="AM36">
        <v>0</v>
      </c>
      <c r="AN36">
        <v>0.62915100000000002</v>
      </c>
      <c r="AO36">
        <v>24.741599000000001</v>
      </c>
      <c r="AP36">
        <v>11.152002</v>
      </c>
      <c r="AQ36">
        <v>15.052155000000001</v>
      </c>
      <c r="AR36">
        <v>10.678991999999999</v>
      </c>
      <c r="AS36">
        <v>10.409696</v>
      </c>
      <c r="AT36">
        <v>11.158773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56.79</v>
      </c>
      <c r="BA36">
        <f t="shared" si="1"/>
        <v>1918.5293180000006</v>
      </c>
      <c r="BD36">
        <v>0</v>
      </c>
      <c r="BE36">
        <v>8.1199999999999992</v>
      </c>
      <c r="BF36">
        <v>2.2400000000000002</v>
      </c>
      <c r="BG36">
        <v>0</v>
      </c>
      <c r="BH36">
        <v>6.49</v>
      </c>
      <c r="BI36">
        <v>7.62</v>
      </c>
      <c r="BJ36">
        <v>3.97</v>
      </c>
      <c r="BK36">
        <v>3.44</v>
      </c>
      <c r="BL36">
        <v>0.97</v>
      </c>
      <c r="BM36">
        <v>0</v>
      </c>
      <c r="BN36">
        <v>0</v>
      </c>
      <c r="BO36">
        <v>15.36</v>
      </c>
      <c r="BP36">
        <v>4.17</v>
      </c>
      <c r="BQ36">
        <v>0</v>
      </c>
      <c r="BR36">
        <v>4.22</v>
      </c>
      <c r="BS36">
        <v>0.19</v>
      </c>
      <c r="BT36">
        <v>0</v>
      </c>
      <c r="BU36">
        <v>0</v>
      </c>
      <c r="BV36">
        <v>0</v>
      </c>
      <c r="BW36">
        <f t="shared" si="2"/>
        <v>56.79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179.710217</v>
      </c>
      <c r="L37">
        <v>332.402221</v>
      </c>
      <c r="M37">
        <v>88.991600000000005</v>
      </c>
      <c r="N37">
        <v>114.26231199999999</v>
      </c>
      <c r="O37">
        <v>119.621759</v>
      </c>
      <c r="P37">
        <v>121.154325</v>
      </c>
      <c r="Q37">
        <v>0</v>
      </c>
      <c r="R37">
        <v>33.490828</v>
      </c>
      <c r="S37">
        <v>20.977834999999999</v>
      </c>
      <c r="T37">
        <v>0</v>
      </c>
      <c r="U37">
        <v>270.050814</v>
      </c>
      <c r="V37">
        <v>20.052129000000001</v>
      </c>
      <c r="W37">
        <v>44.881830000000001</v>
      </c>
      <c r="X37">
        <v>142.69186400000001</v>
      </c>
      <c r="Y37">
        <v>0</v>
      </c>
      <c r="Z37">
        <v>6.3394909999999998</v>
      </c>
      <c r="AA37">
        <v>0</v>
      </c>
      <c r="AB37">
        <v>25.478759</v>
      </c>
      <c r="AC37">
        <v>18.722749</v>
      </c>
      <c r="AD37">
        <v>26.450527999999998</v>
      </c>
      <c r="AE37">
        <v>46.539220999999998</v>
      </c>
      <c r="AF37">
        <v>8.5838199999999993</v>
      </c>
      <c r="AG37">
        <v>37.603980999999997</v>
      </c>
      <c r="AH37">
        <v>45.252034999999999</v>
      </c>
      <c r="AI37">
        <v>0</v>
      </c>
      <c r="AJ37">
        <v>0</v>
      </c>
      <c r="AK37">
        <v>49.100147999999997</v>
      </c>
      <c r="AL37">
        <v>22.480052000000001</v>
      </c>
      <c r="AM37">
        <v>0</v>
      </c>
      <c r="AN37">
        <v>0.62915100000000002</v>
      </c>
      <c r="AO37">
        <v>24.741599000000001</v>
      </c>
      <c r="AP37">
        <v>11.152002</v>
      </c>
      <c r="AQ37">
        <v>0</v>
      </c>
      <c r="AR37">
        <v>51.259162000000003</v>
      </c>
      <c r="AS37">
        <v>10.409696</v>
      </c>
      <c r="AT37">
        <v>11.158773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56.81</v>
      </c>
      <c r="BA37">
        <f t="shared" si="1"/>
        <v>1940.9989010000002</v>
      </c>
      <c r="BD37">
        <v>0</v>
      </c>
      <c r="BE37">
        <v>8.1199999999999992</v>
      </c>
      <c r="BF37">
        <v>2.2400000000000002</v>
      </c>
      <c r="BG37">
        <v>0</v>
      </c>
      <c r="BH37">
        <v>6.49</v>
      </c>
      <c r="BI37">
        <v>7.62</v>
      </c>
      <c r="BJ37">
        <v>3.97</v>
      </c>
      <c r="BK37">
        <v>3.44</v>
      </c>
      <c r="BL37">
        <v>0.97</v>
      </c>
      <c r="BM37">
        <v>0</v>
      </c>
      <c r="BN37">
        <v>0</v>
      </c>
      <c r="BO37">
        <v>15.36</v>
      </c>
      <c r="BP37">
        <v>4.17</v>
      </c>
      <c r="BQ37">
        <v>0</v>
      </c>
      <c r="BR37">
        <v>4.22</v>
      </c>
      <c r="BS37">
        <v>0.21</v>
      </c>
      <c r="BT37">
        <v>0</v>
      </c>
      <c r="BU37">
        <v>0</v>
      </c>
      <c r="BV37">
        <v>0</v>
      </c>
      <c r="BW37">
        <f t="shared" si="2"/>
        <v>56.81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179.710217</v>
      </c>
      <c r="L38">
        <v>332.402221</v>
      </c>
      <c r="M38">
        <v>88.991600000000005</v>
      </c>
      <c r="N38">
        <v>114.26231199999999</v>
      </c>
      <c r="O38">
        <v>119.621759</v>
      </c>
      <c r="P38">
        <v>121.154325</v>
      </c>
      <c r="Q38">
        <v>0</v>
      </c>
      <c r="R38">
        <v>33.490828</v>
      </c>
      <c r="S38">
        <v>20.977834999999999</v>
      </c>
      <c r="T38">
        <v>0</v>
      </c>
      <c r="U38">
        <v>270.050814</v>
      </c>
      <c r="V38">
        <v>20.052129000000001</v>
      </c>
      <c r="W38">
        <v>44.881830000000001</v>
      </c>
      <c r="X38">
        <v>142.69186400000001</v>
      </c>
      <c r="Y38">
        <v>0</v>
      </c>
      <c r="Z38">
        <v>6.3394909999999998</v>
      </c>
      <c r="AA38">
        <v>0</v>
      </c>
      <c r="AB38">
        <v>25.478759</v>
      </c>
      <c r="AC38">
        <v>18.722749</v>
      </c>
      <c r="AD38">
        <v>26.450527999999998</v>
      </c>
      <c r="AE38">
        <v>46.539220999999998</v>
      </c>
      <c r="AF38">
        <v>8.5838199999999993</v>
      </c>
      <c r="AG38">
        <v>37.603980999999997</v>
      </c>
      <c r="AH38">
        <v>45.252034999999999</v>
      </c>
      <c r="AI38">
        <v>0</v>
      </c>
      <c r="AJ38">
        <v>0</v>
      </c>
      <c r="AK38">
        <v>49.100147999999997</v>
      </c>
      <c r="AL38">
        <v>22.480052000000001</v>
      </c>
      <c r="AM38">
        <v>0</v>
      </c>
      <c r="AN38">
        <v>0.62915100000000002</v>
      </c>
      <c r="AO38">
        <v>24.741599000000001</v>
      </c>
      <c r="AP38">
        <v>11.152002</v>
      </c>
      <c r="AQ38">
        <v>0</v>
      </c>
      <c r="AR38">
        <v>51.259162000000003</v>
      </c>
      <c r="AS38">
        <v>10.409696</v>
      </c>
      <c r="AT38">
        <v>11.158773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56.83</v>
      </c>
      <c r="BA38">
        <f t="shared" si="1"/>
        <v>1941.0189010000001</v>
      </c>
      <c r="BD38">
        <v>0</v>
      </c>
      <c r="BE38">
        <v>8.1199999999999992</v>
      </c>
      <c r="BF38">
        <v>2.2400000000000002</v>
      </c>
      <c r="BG38">
        <v>0</v>
      </c>
      <c r="BH38">
        <v>6.49</v>
      </c>
      <c r="BI38">
        <v>7.62</v>
      </c>
      <c r="BJ38">
        <v>3.97</v>
      </c>
      <c r="BK38">
        <v>3.44</v>
      </c>
      <c r="BL38">
        <v>0.97</v>
      </c>
      <c r="BM38">
        <v>0</v>
      </c>
      <c r="BN38">
        <v>0</v>
      </c>
      <c r="BO38">
        <v>15.36</v>
      </c>
      <c r="BP38">
        <v>4.17</v>
      </c>
      <c r="BQ38">
        <v>0</v>
      </c>
      <c r="BR38">
        <v>4.22</v>
      </c>
      <c r="BS38">
        <v>0.23</v>
      </c>
      <c r="BT38">
        <v>0</v>
      </c>
      <c r="BU38">
        <v>0</v>
      </c>
      <c r="BV38">
        <v>0</v>
      </c>
      <c r="BW38">
        <f t="shared" si="2"/>
        <v>56.83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179.710217</v>
      </c>
      <c r="L39">
        <v>332.402221</v>
      </c>
      <c r="M39">
        <v>88.991600000000005</v>
      </c>
      <c r="N39">
        <v>114.26231199999999</v>
      </c>
      <c r="O39">
        <v>119.621759</v>
      </c>
      <c r="P39">
        <v>121.154325</v>
      </c>
      <c r="Q39">
        <v>0</v>
      </c>
      <c r="R39">
        <v>33.490828</v>
      </c>
      <c r="S39">
        <v>20.977834999999999</v>
      </c>
      <c r="T39">
        <v>0</v>
      </c>
      <c r="U39">
        <v>270.050814</v>
      </c>
      <c r="V39">
        <v>20.052129000000001</v>
      </c>
      <c r="W39">
        <v>44.881830000000001</v>
      </c>
      <c r="X39">
        <v>142.69186400000001</v>
      </c>
      <c r="Y39">
        <v>0</v>
      </c>
      <c r="Z39">
        <v>6.3394909999999998</v>
      </c>
      <c r="AA39">
        <v>0</v>
      </c>
      <c r="AB39">
        <v>25.478759</v>
      </c>
      <c r="AC39">
        <v>18.722749</v>
      </c>
      <c r="AD39">
        <v>26.450527999999998</v>
      </c>
      <c r="AE39">
        <v>46.539220999999998</v>
      </c>
      <c r="AF39">
        <v>8.5838199999999993</v>
      </c>
      <c r="AG39">
        <v>37.603980999999997</v>
      </c>
      <c r="AH39">
        <v>45.252034999999999</v>
      </c>
      <c r="AI39">
        <v>0</v>
      </c>
      <c r="AJ39">
        <v>0</v>
      </c>
      <c r="AK39">
        <v>49.100147999999997</v>
      </c>
      <c r="AL39">
        <v>22.480052000000001</v>
      </c>
      <c r="AM39">
        <v>0</v>
      </c>
      <c r="AN39">
        <v>0.62915100000000002</v>
      </c>
      <c r="AO39">
        <v>24.172827000000002</v>
      </c>
      <c r="AP39">
        <v>11.152002</v>
      </c>
      <c r="AQ39">
        <v>0</v>
      </c>
      <c r="AR39">
        <v>10.678991999999999</v>
      </c>
      <c r="AS39">
        <v>10.409696</v>
      </c>
      <c r="AT39">
        <v>11.158773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56.86</v>
      </c>
      <c r="BA39">
        <f t="shared" si="1"/>
        <v>1899.8999590000003</v>
      </c>
      <c r="BD39">
        <v>0</v>
      </c>
      <c r="BE39">
        <v>8.1199999999999992</v>
      </c>
      <c r="BF39">
        <v>2.2400000000000002</v>
      </c>
      <c r="BG39">
        <v>0</v>
      </c>
      <c r="BH39">
        <v>6.49</v>
      </c>
      <c r="BI39">
        <v>7.62</v>
      </c>
      <c r="BJ39">
        <v>3.97</v>
      </c>
      <c r="BK39">
        <v>3.44</v>
      </c>
      <c r="BL39">
        <v>0.97</v>
      </c>
      <c r="BM39">
        <v>0</v>
      </c>
      <c r="BN39">
        <v>0</v>
      </c>
      <c r="BO39">
        <v>15.36</v>
      </c>
      <c r="BP39">
        <v>4.17</v>
      </c>
      <c r="BQ39">
        <v>0</v>
      </c>
      <c r="BR39">
        <v>4.22</v>
      </c>
      <c r="BS39">
        <v>0.26</v>
      </c>
      <c r="BT39">
        <v>0</v>
      </c>
      <c r="BU39">
        <v>0</v>
      </c>
      <c r="BV39">
        <v>0</v>
      </c>
      <c r="BW39">
        <f t="shared" si="2"/>
        <v>56.86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182.566461</v>
      </c>
      <c r="L40">
        <v>351.00415099999998</v>
      </c>
      <c r="M40">
        <v>88.991600000000005</v>
      </c>
      <c r="N40">
        <v>114.26231199999999</v>
      </c>
      <c r="O40">
        <v>119.621759</v>
      </c>
      <c r="P40">
        <v>121.154325</v>
      </c>
      <c r="Q40">
        <v>0</v>
      </c>
      <c r="R40">
        <v>33.490828</v>
      </c>
      <c r="S40">
        <v>20.977834999999999</v>
      </c>
      <c r="T40">
        <v>0</v>
      </c>
      <c r="U40">
        <v>270.050814</v>
      </c>
      <c r="V40">
        <v>20.052129000000001</v>
      </c>
      <c r="W40">
        <v>44.881830000000001</v>
      </c>
      <c r="X40">
        <v>142.69186400000001</v>
      </c>
      <c r="Y40">
        <v>0</v>
      </c>
      <c r="Z40">
        <v>6.3394909999999998</v>
      </c>
      <c r="AA40">
        <v>0</v>
      </c>
      <c r="AB40">
        <v>25.478759</v>
      </c>
      <c r="AC40">
        <v>18.722749</v>
      </c>
      <c r="AD40">
        <v>26.450527999999998</v>
      </c>
      <c r="AE40">
        <v>46.539220999999998</v>
      </c>
      <c r="AF40">
        <v>8.5838199999999993</v>
      </c>
      <c r="AG40">
        <v>37.603980999999997</v>
      </c>
      <c r="AH40">
        <v>45.252034999999999</v>
      </c>
      <c r="AI40">
        <v>0</v>
      </c>
      <c r="AJ40">
        <v>0</v>
      </c>
      <c r="AK40">
        <v>49.100147999999997</v>
      </c>
      <c r="AL40">
        <v>22.480052000000001</v>
      </c>
      <c r="AM40">
        <v>0</v>
      </c>
      <c r="AN40">
        <v>0.62915100000000002</v>
      </c>
      <c r="AO40">
        <v>24.172827000000002</v>
      </c>
      <c r="AP40">
        <v>11.152002</v>
      </c>
      <c r="AQ40">
        <v>0</v>
      </c>
      <c r="AR40">
        <v>10.678991999999999</v>
      </c>
      <c r="AS40">
        <v>10.409696</v>
      </c>
      <c r="AT40">
        <v>11.158773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56.86</v>
      </c>
      <c r="BA40">
        <f t="shared" si="1"/>
        <v>1921.3581330000002</v>
      </c>
      <c r="BD40">
        <v>0</v>
      </c>
      <c r="BE40">
        <v>8.1199999999999992</v>
      </c>
      <c r="BF40">
        <v>2.2400000000000002</v>
      </c>
      <c r="BG40">
        <v>0</v>
      </c>
      <c r="BH40">
        <v>6.49</v>
      </c>
      <c r="BI40">
        <v>7.62</v>
      </c>
      <c r="BJ40">
        <v>3.97</v>
      </c>
      <c r="BK40">
        <v>3.44</v>
      </c>
      <c r="BL40">
        <v>0.97</v>
      </c>
      <c r="BM40">
        <v>0</v>
      </c>
      <c r="BN40">
        <v>0</v>
      </c>
      <c r="BO40">
        <v>15.36</v>
      </c>
      <c r="BP40">
        <v>4.17</v>
      </c>
      <c r="BQ40">
        <v>0</v>
      </c>
      <c r="BR40">
        <v>4.22</v>
      </c>
      <c r="BS40">
        <v>0.26</v>
      </c>
      <c r="BT40">
        <v>0</v>
      </c>
      <c r="BU40">
        <v>0</v>
      </c>
      <c r="BV40">
        <v>0</v>
      </c>
      <c r="BW40">
        <f t="shared" si="2"/>
        <v>56.86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182.566461</v>
      </c>
      <c r="L41">
        <v>409.04215099999999</v>
      </c>
      <c r="M41">
        <v>88.991600000000005</v>
      </c>
      <c r="N41">
        <v>114.26231199999999</v>
      </c>
      <c r="O41">
        <v>119.621759</v>
      </c>
      <c r="P41">
        <v>121.154325</v>
      </c>
      <c r="Q41">
        <v>0</v>
      </c>
      <c r="R41">
        <v>33.490828</v>
      </c>
      <c r="S41">
        <v>20.977834999999999</v>
      </c>
      <c r="T41">
        <v>0</v>
      </c>
      <c r="U41">
        <v>270.050814</v>
      </c>
      <c r="V41">
        <v>20.052129000000001</v>
      </c>
      <c r="W41">
        <v>44.881830000000001</v>
      </c>
      <c r="X41">
        <v>142.69186400000001</v>
      </c>
      <c r="Y41">
        <v>0</v>
      </c>
      <c r="Z41">
        <v>6.3394909999999998</v>
      </c>
      <c r="AA41">
        <v>0</v>
      </c>
      <c r="AB41">
        <v>12.739380000000001</v>
      </c>
      <c r="AC41">
        <v>9.3613750000000007</v>
      </c>
      <c r="AD41">
        <v>26.450527999999998</v>
      </c>
      <c r="AE41">
        <v>46.539220999999998</v>
      </c>
      <c r="AF41">
        <v>8.5838199999999993</v>
      </c>
      <c r="AG41">
        <v>37.603980999999997</v>
      </c>
      <c r="AH41">
        <v>45.252034999999999</v>
      </c>
      <c r="AI41">
        <v>0</v>
      </c>
      <c r="AJ41">
        <v>0</v>
      </c>
      <c r="AK41">
        <v>49.100147999999997</v>
      </c>
      <c r="AL41">
        <v>22.480052000000001</v>
      </c>
      <c r="AM41">
        <v>0</v>
      </c>
      <c r="AN41">
        <v>0.62915100000000002</v>
      </c>
      <c r="AO41">
        <v>24.172827000000002</v>
      </c>
      <c r="AP41">
        <v>11.152002</v>
      </c>
      <c r="AQ41">
        <v>0</v>
      </c>
      <c r="AR41">
        <v>10.678991999999999</v>
      </c>
      <c r="AS41">
        <v>10.409696</v>
      </c>
      <c r="AT41">
        <v>11.158773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56.88</v>
      </c>
      <c r="BA41">
        <f t="shared" si="1"/>
        <v>1957.3153800000002</v>
      </c>
      <c r="BD41">
        <v>0</v>
      </c>
      <c r="BE41">
        <v>8.1199999999999992</v>
      </c>
      <c r="BF41">
        <v>2.2400000000000002</v>
      </c>
      <c r="BG41">
        <v>0</v>
      </c>
      <c r="BH41">
        <v>6.49</v>
      </c>
      <c r="BI41">
        <v>7.62</v>
      </c>
      <c r="BJ41">
        <v>3.97</v>
      </c>
      <c r="BK41">
        <v>3.44</v>
      </c>
      <c r="BL41">
        <v>0.97</v>
      </c>
      <c r="BM41">
        <v>0</v>
      </c>
      <c r="BN41">
        <v>0</v>
      </c>
      <c r="BO41">
        <v>15.36</v>
      </c>
      <c r="BP41">
        <v>4.17</v>
      </c>
      <c r="BQ41">
        <v>0</v>
      </c>
      <c r="BR41">
        <v>4.22</v>
      </c>
      <c r="BS41">
        <v>0.28000000000000003</v>
      </c>
      <c r="BT41">
        <v>0</v>
      </c>
      <c r="BU41">
        <v>0</v>
      </c>
      <c r="BV41">
        <v>0</v>
      </c>
      <c r="BW41">
        <f t="shared" si="2"/>
        <v>56.88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182.566461</v>
      </c>
      <c r="L42">
        <v>447.734151</v>
      </c>
      <c r="M42">
        <v>88.991600000000005</v>
      </c>
      <c r="N42">
        <v>114.26231199999999</v>
      </c>
      <c r="O42">
        <v>119.621759</v>
      </c>
      <c r="P42">
        <v>121.154325</v>
      </c>
      <c r="Q42">
        <v>0</v>
      </c>
      <c r="R42">
        <v>33.490828</v>
      </c>
      <c r="S42">
        <v>20.977834999999999</v>
      </c>
      <c r="T42">
        <v>0</v>
      </c>
      <c r="U42">
        <v>270.050814</v>
      </c>
      <c r="V42">
        <v>20.052129000000001</v>
      </c>
      <c r="W42">
        <v>44.881830000000001</v>
      </c>
      <c r="X42">
        <v>142.69186400000001</v>
      </c>
      <c r="Y42">
        <v>0</v>
      </c>
      <c r="Z42">
        <v>6.3394909999999998</v>
      </c>
      <c r="AA42">
        <v>0</v>
      </c>
      <c r="AB42">
        <v>12.739380000000001</v>
      </c>
      <c r="AC42">
        <v>9.3613750000000007</v>
      </c>
      <c r="AD42">
        <v>26.450527999999998</v>
      </c>
      <c r="AE42">
        <v>46.539220999999998</v>
      </c>
      <c r="AF42">
        <v>8.5838199999999993</v>
      </c>
      <c r="AG42">
        <v>37.603980999999997</v>
      </c>
      <c r="AH42">
        <v>45.252034999999999</v>
      </c>
      <c r="AI42">
        <v>0</v>
      </c>
      <c r="AJ42">
        <v>0</v>
      </c>
      <c r="AK42">
        <v>49.100147999999997</v>
      </c>
      <c r="AL42">
        <v>22.480052000000001</v>
      </c>
      <c r="AM42">
        <v>0</v>
      </c>
      <c r="AN42">
        <v>0.62915100000000002</v>
      </c>
      <c r="AO42">
        <v>24.172827000000002</v>
      </c>
      <c r="AP42">
        <v>11.152002</v>
      </c>
      <c r="AQ42">
        <v>0</v>
      </c>
      <c r="AR42">
        <v>10.678991999999999</v>
      </c>
      <c r="AS42">
        <v>10.409696</v>
      </c>
      <c r="AT42">
        <v>11.158773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56.910000000000004</v>
      </c>
      <c r="BA42">
        <f t="shared" si="1"/>
        <v>1996.0373800000002</v>
      </c>
      <c r="BD42">
        <v>0</v>
      </c>
      <c r="BE42">
        <v>8.1199999999999992</v>
      </c>
      <c r="BF42">
        <v>2.2400000000000002</v>
      </c>
      <c r="BG42">
        <v>0</v>
      </c>
      <c r="BH42">
        <v>6.49</v>
      </c>
      <c r="BI42">
        <v>7.62</v>
      </c>
      <c r="BJ42">
        <v>3.97</v>
      </c>
      <c r="BK42">
        <v>3.44</v>
      </c>
      <c r="BL42">
        <v>1</v>
      </c>
      <c r="BM42">
        <v>0</v>
      </c>
      <c r="BN42">
        <v>0</v>
      </c>
      <c r="BO42">
        <v>15.36</v>
      </c>
      <c r="BP42">
        <v>4.17</v>
      </c>
      <c r="BQ42">
        <v>0</v>
      </c>
      <c r="BR42">
        <v>4.22</v>
      </c>
      <c r="BS42">
        <v>0.28000000000000003</v>
      </c>
      <c r="BT42">
        <v>0</v>
      </c>
      <c r="BU42">
        <v>0</v>
      </c>
      <c r="BV42">
        <v>0</v>
      </c>
      <c r="BW42">
        <f t="shared" si="2"/>
        <v>56.910000000000004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182.566461</v>
      </c>
      <c r="L43">
        <v>486.426151</v>
      </c>
      <c r="M43">
        <v>88.991600000000005</v>
      </c>
      <c r="N43">
        <v>114.26231199999999</v>
      </c>
      <c r="O43">
        <v>119.621759</v>
      </c>
      <c r="P43">
        <v>121.154325</v>
      </c>
      <c r="Q43">
        <v>0</v>
      </c>
      <c r="R43">
        <v>33.490828</v>
      </c>
      <c r="S43">
        <v>20.977834999999999</v>
      </c>
      <c r="T43">
        <v>0</v>
      </c>
      <c r="U43">
        <v>270.050814</v>
      </c>
      <c r="V43">
        <v>20.052129000000001</v>
      </c>
      <c r="W43">
        <v>44.881830000000001</v>
      </c>
      <c r="X43">
        <v>142.69186400000001</v>
      </c>
      <c r="Y43">
        <v>0</v>
      </c>
      <c r="Z43">
        <v>6.3394909999999998</v>
      </c>
      <c r="AA43">
        <v>0</v>
      </c>
      <c r="AB43">
        <v>12.739380000000001</v>
      </c>
      <c r="AC43">
        <v>9.3613750000000007</v>
      </c>
      <c r="AD43">
        <v>26.450527999999998</v>
      </c>
      <c r="AE43">
        <v>46.539220999999998</v>
      </c>
      <c r="AF43">
        <v>8.5838199999999993</v>
      </c>
      <c r="AG43">
        <v>37.603980999999997</v>
      </c>
      <c r="AH43">
        <v>58.626117999999998</v>
      </c>
      <c r="AI43">
        <v>0</v>
      </c>
      <c r="AJ43">
        <v>0</v>
      </c>
      <c r="AK43">
        <v>49.100147999999997</v>
      </c>
      <c r="AL43">
        <v>22.480052000000001</v>
      </c>
      <c r="AM43">
        <v>0</v>
      </c>
      <c r="AN43">
        <v>0.62915100000000002</v>
      </c>
      <c r="AO43">
        <v>21.897736999999999</v>
      </c>
      <c r="AP43">
        <v>11.152002</v>
      </c>
      <c r="AQ43">
        <v>0</v>
      </c>
      <c r="AR43">
        <v>10.678991999999999</v>
      </c>
      <c r="AS43">
        <v>10.409696</v>
      </c>
      <c r="AT43">
        <v>11.158773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56.940000000000005</v>
      </c>
      <c r="BA43">
        <f t="shared" si="1"/>
        <v>2045.8583730000003</v>
      </c>
      <c r="BD43">
        <v>0</v>
      </c>
      <c r="BE43">
        <v>8.1199999999999992</v>
      </c>
      <c r="BF43">
        <v>2.2400000000000002</v>
      </c>
      <c r="BG43">
        <v>0</v>
      </c>
      <c r="BH43">
        <v>6.49</v>
      </c>
      <c r="BI43">
        <v>7.62</v>
      </c>
      <c r="BJ43">
        <v>3.97</v>
      </c>
      <c r="BK43">
        <v>3.44</v>
      </c>
      <c r="BL43">
        <v>1</v>
      </c>
      <c r="BM43">
        <v>0</v>
      </c>
      <c r="BN43">
        <v>0</v>
      </c>
      <c r="BO43">
        <v>15.36</v>
      </c>
      <c r="BP43">
        <v>4.17</v>
      </c>
      <c r="BQ43">
        <v>0</v>
      </c>
      <c r="BR43">
        <v>4.22</v>
      </c>
      <c r="BS43">
        <v>0.31</v>
      </c>
      <c r="BT43">
        <v>0</v>
      </c>
      <c r="BU43">
        <v>0</v>
      </c>
      <c r="BV43">
        <v>0</v>
      </c>
      <c r="BW43">
        <f t="shared" si="2"/>
        <v>56.940000000000005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182.566461</v>
      </c>
      <c r="L44">
        <v>505.77215100000001</v>
      </c>
      <c r="M44">
        <v>88.991600000000005</v>
      </c>
      <c r="N44">
        <v>114.26231199999999</v>
      </c>
      <c r="O44">
        <v>119.621759</v>
      </c>
      <c r="P44">
        <v>121.154325</v>
      </c>
      <c r="Q44">
        <v>0</v>
      </c>
      <c r="R44">
        <v>33.490828</v>
      </c>
      <c r="S44">
        <v>20.977834999999999</v>
      </c>
      <c r="T44">
        <v>0</v>
      </c>
      <c r="U44">
        <v>270.050814</v>
      </c>
      <c r="V44">
        <v>20.052129000000001</v>
      </c>
      <c r="W44">
        <v>44.881830000000001</v>
      </c>
      <c r="X44">
        <v>142.69186400000001</v>
      </c>
      <c r="Y44">
        <v>0</v>
      </c>
      <c r="Z44">
        <v>6.3394909999999998</v>
      </c>
      <c r="AA44">
        <v>0</v>
      </c>
      <c r="AB44">
        <v>12.739380000000001</v>
      </c>
      <c r="AC44">
        <v>9.3613750000000007</v>
      </c>
      <c r="AD44">
        <v>26.450527999999998</v>
      </c>
      <c r="AE44">
        <v>46.539220999999998</v>
      </c>
      <c r="AF44">
        <v>8.5838199999999993</v>
      </c>
      <c r="AG44">
        <v>37.603980999999997</v>
      </c>
      <c r="AH44">
        <v>58.626117999999998</v>
      </c>
      <c r="AI44">
        <v>0</v>
      </c>
      <c r="AJ44">
        <v>0</v>
      </c>
      <c r="AK44">
        <v>49.100147999999997</v>
      </c>
      <c r="AL44">
        <v>22.480052000000001</v>
      </c>
      <c r="AM44">
        <v>0</v>
      </c>
      <c r="AN44">
        <v>0.62915100000000002</v>
      </c>
      <c r="AO44">
        <v>21.897736999999999</v>
      </c>
      <c r="AP44">
        <v>11.152002</v>
      </c>
      <c r="AQ44">
        <v>0</v>
      </c>
      <c r="AR44">
        <v>10.678991999999999</v>
      </c>
      <c r="AS44">
        <v>10.409696</v>
      </c>
      <c r="AT44">
        <v>11.158773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57.03</v>
      </c>
      <c r="BA44">
        <f t="shared" si="1"/>
        <v>2065.2943730000002</v>
      </c>
      <c r="BD44">
        <v>0</v>
      </c>
      <c r="BE44">
        <v>8.1199999999999992</v>
      </c>
      <c r="BF44">
        <v>2.2400000000000002</v>
      </c>
      <c r="BG44">
        <v>0</v>
      </c>
      <c r="BH44">
        <v>6.49</v>
      </c>
      <c r="BI44">
        <v>7.62</v>
      </c>
      <c r="BJ44">
        <v>3.97</v>
      </c>
      <c r="BK44">
        <v>3.5</v>
      </c>
      <c r="BL44">
        <v>1.03</v>
      </c>
      <c r="BM44">
        <v>0</v>
      </c>
      <c r="BN44">
        <v>0</v>
      </c>
      <c r="BO44">
        <v>15.36</v>
      </c>
      <c r="BP44">
        <v>4.17</v>
      </c>
      <c r="BQ44">
        <v>0</v>
      </c>
      <c r="BR44">
        <v>4.22</v>
      </c>
      <c r="BS44">
        <v>0.31</v>
      </c>
      <c r="BT44">
        <v>0</v>
      </c>
      <c r="BU44">
        <v>0</v>
      </c>
      <c r="BV44">
        <v>0</v>
      </c>
      <c r="BW44">
        <f t="shared" si="2"/>
        <v>57.03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208.48226600000001</v>
      </c>
      <c r="L45">
        <v>569.78584000000001</v>
      </c>
      <c r="M45">
        <v>88.991600000000005</v>
      </c>
      <c r="N45">
        <v>114.26231199999999</v>
      </c>
      <c r="O45">
        <v>119.621759</v>
      </c>
      <c r="P45">
        <v>121.154325</v>
      </c>
      <c r="Q45">
        <v>0</v>
      </c>
      <c r="R45">
        <v>33.490828</v>
      </c>
      <c r="S45">
        <v>20.977834999999999</v>
      </c>
      <c r="T45">
        <v>0</v>
      </c>
      <c r="U45">
        <v>270.050814</v>
      </c>
      <c r="V45">
        <v>20.052129000000001</v>
      </c>
      <c r="W45">
        <v>44.881830000000001</v>
      </c>
      <c r="X45">
        <v>142.69186400000001</v>
      </c>
      <c r="Y45">
        <v>0</v>
      </c>
      <c r="Z45">
        <v>6.3394909999999998</v>
      </c>
      <c r="AA45">
        <v>0</v>
      </c>
      <c r="AB45">
        <v>12.739380000000001</v>
      </c>
      <c r="AC45">
        <v>9.3613750000000007</v>
      </c>
      <c r="AD45">
        <v>26.450527999999998</v>
      </c>
      <c r="AE45">
        <v>46.539220999999998</v>
      </c>
      <c r="AF45">
        <v>8.5838199999999993</v>
      </c>
      <c r="AG45">
        <v>37.603980999999997</v>
      </c>
      <c r="AH45">
        <v>58.626117999999998</v>
      </c>
      <c r="AI45">
        <v>0</v>
      </c>
      <c r="AJ45">
        <v>0</v>
      </c>
      <c r="AK45">
        <v>49.100147999999997</v>
      </c>
      <c r="AL45">
        <v>22.480052000000001</v>
      </c>
      <c r="AM45">
        <v>0</v>
      </c>
      <c r="AN45">
        <v>0.62915100000000002</v>
      </c>
      <c r="AO45">
        <v>21.897736999999999</v>
      </c>
      <c r="AP45">
        <v>11.152002</v>
      </c>
      <c r="AQ45">
        <v>0</v>
      </c>
      <c r="AR45">
        <v>10.678991999999999</v>
      </c>
      <c r="AS45">
        <v>10.409696</v>
      </c>
      <c r="AT45">
        <v>11.158773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57.25</v>
      </c>
      <c r="BA45">
        <f t="shared" si="1"/>
        <v>2155.443867</v>
      </c>
      <c r="BD45">
        <v>0</v>
      </c>
      <c r="BE45">
        <v>8.1199999999999992</v>
      </c>
      <c r="BF45">
        <v>2.2400000000000002</v>
      </c>
      <c r="BG45">
        <v>0</v>
      </c>
      <c r="BH45">
        <v>6.49</v>
      </c>
      <c r="BI45">
        <v>7.62</v>
      </c>
      <c r="BJ45">
        <v>3.97</v>
      </c>
      <c r="BK45">
        <v>3.7</v>
      </c>
      <c r="BL45">
        <v>1.03</v>
      </c>
      <c r="BM45">
        <v>0</v>
      </c>
      <c r="BN45">
        <v>0</v>
      </c>
      <c r="BO45">
        <v>15.36</v>
      </c>
      <c r="BP45">
        <v>4.17</v>
      </c>
      <c r="BQ45">
        <v>0</v>
      </c>
      <c r="BR45">
        <v>4.22</v>
      </c>
      <c r="BS45">
        <v>0.33</v>
      </c>
      <c r="BT45">
        <v>0</v>
      </c>
      <c r="BU45">
        <v>0</v>
      </c>
      <c r="BV45">
        <v>0</v>
      </c>
      <c r="BW45">
        <f t="shared" si="2"/>
        <v>57.25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208.48226600000001</v>
      </c>
      <c r="L46">
        <v>569.78584000000001</v>
      </c>
      <c r="M46">
        <v>88.991600000000005</v>
      </c>
      <c r="N46">
        <v>114.26231199999999</v>
      </c>
      <c r="O46">
        <v>119.621759</v>
      </c>
      <c r="P46">
        <v>121.154325</v>
      </c>
      <c r="Q46">
        <v>0</v>
      </c>
      <c r="R46">
        <v>33.490828</v>
      </c>
      <c r="S46">
        <v>20.977834999999999</v>
      </c>
      <c r="T46">
        <v>0</v>
      </c>
      <c r="U46">
        <v>270.050814</v>
      </c>
      <c r="V46">
        <v>20.052129000000001</v>
      </c>
      <c r="W46">
        <v>44.881830000000001</v>
      </c>
      <c r="X46">
        <v>142.69186400000001</v>
      </c>
      <c r="Y46">
        <v>0</v>
      </c>
      <c r="Z46">
        <v>6.3394909999999998</v>
      </c>
      <c r="AA46">
        <v>0</v>
      </c>
      <c r="AB46">
        <v>12.739380000000001</v>
      </c>
      <c r="AC46">
        <v>9.3613750000000007</v>
      </c>
      <c r="AD46">
        <v>26.450527999999998</v>
      </c>
      <c r="AE46">
        <v>46.539220999999998</v>
      </c>
      <c r="AF46">
        <v>8.5838199999999993</v>
      </c>
      <c r="AG46">
        <v>37.603980999999997</v>
      </c>
      <c r="AH46">
        <v>58.626117999999998</v>
      </c>
      <c r="AI46">
        <v>0</v>
      </c>
      <c r="AJ46">
        <v>0</v>
      </c>
      <c r="AK46">
        <v>49.100147999999997</v>
      </c>
      <c r="AL46">
        <v>22.480052000000001</v>
      </c>
      <c r="AM46">
        <v>0</v>
      </c>
      <c r="AN46">
        <v>0.62915100000000002</v>
      </c>
      <c r="AO46">
        <v>21.897736999999999</v>
      </c>
      <c r="AP46">
        <v>11.152002</v>
      </c>
      <c r="AQ46">
        <v>0</v>
      </c>
      <c r="AR46">
        <v>10.678991999999999</v>
      </c>
      <c r="AS46">
        <v>10.409696</v>
      </c>
      <c r="AT46">
        <v>11.158773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57.28</v>
      </c>
      <c r="BA46">
        <f t="shared" si="1"/>
        <v>2155.4738670000002</v>
      </c>
      <c r="BD46">
        <v>0</v>
      </c>
      <c r="BE46">
        <v>8.1199999999999992</v>
      </c>
      <c r="BF46">
        <v>2.2400000000000002</v>
      </c>
      <c r="BG46">
        <v>0</v>
      </c>
      <c r="BH46">
        <v>6.49</v>
      </c>
      <c r="BI46">
        <v>7.62</v>
      </c>
      <c r="BJ46">
        <v>3.97</v>
      </c>
      <c r="BK46">
        <v>3.73</v>
      </c>
      <c r="BL46">
        <v>1.03</v>
      </c>
      <c r="BM46">
        <v>0</v>
      </c>
      <c r="BN46">
        <v>0</v>
      </c>
      <c r="BO46">
        <v>15.36</v>
      </c>
      <c r="BP46">
        <v>4.17</v>
      </c>
      <c r="BQ46">
        <v>0</v>
      </c>
      <c r="BR46">
        <v>4.22</v>
      </c>
      <c r="BS46">
        <v>0.33</v>
      </c>
      <c r="BT46">
        <v>0</v>
      </c>
      <c r="BU46">
        <v>0</v>
      </c>
      <c r="BV46">
        <v>0</v>
      </c>
      <c r="BW46">
        <f t="shared" si="2"/>
        <v>57.28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208.48226600000001</v>
      </c>
      <c r="L47">
        <v>569.78584000000001</v>
      </c>
      <c r="M47">
        <v>88.991600000000005</v>
      </c>
      <c r="N47">
        <v>114.26231199999999</v>
      </c>
      <c r="O47">
        <v>119.621759</v>
      </c>
      <c r="P47">
        <v>121.154325</v>
      </c>
      <c r="Q47">
        <v>0</v>
      </c>
      <c r="R47">
        <v>41.003943999999997</v>
      </c>
      <c r="S47">
        <v>25.527144</v>
      </c>
      <c r="T47">
        <v>0</v>
      </c>
      <c r="U47">
        <v>270.050814</v>
      </c>
      <c r="V47">
        <v>20.052129000000001</v>
      </c>
      <c r="W47">
        <v>44.881830000000001</v>
      </c>
      <c r="X47">
        <v>142.69186400000001</v>
      </c>
      <c r="Y47">
        <v>0</v>
      </c>
      <c r="Z47">
        <v>6.3394909999999998</v>
      </c>
      <c r="AA47">
        <v>0</v>
      </c>
      <c r="AB47">
        <v>12.739380000000001</v>
      </c>
      <c r="AC47">
        <v>9.3613750000000007</v>
      </c>
      <c r="AD47">
        <v>26.450527999999998</v>
      </c>
      <c r="AE47">
        <v>42.195560999999998</v>
      </c>
      <c r="AF47">
        <v>8.5838199999999993</v>
      </c>
      <c r="AG47">
        <v>37.603980999999997</v>
      </c>
      <c r="AH47">
        <v>58.626117999999998</v>
      </c>
      <c r="AI47">
        <v>0</v>
      </c>
      <c r="AJ47">
        <v>0</v>
      </c>
      <c r="AK47">
        <v>49.100147999999997</v>
      </c>
      <c r="AL47">
        <v>22.480052000000001</v>
      </c>
      <c r="AM47">
        <v>0</v>
      </c>
      <c r="AN47">
        <v>0.62915100000000002</v>
      </c>
      <c r="AO47">
        <v>21.897736999999999</v>
      </c>
      <c r="AP47">
        <v>11.152002</v>
      </c>
      <c r="AQ47">
        <v>0</v>
      </c>
      <c r="AR47">
        <v>10.678991999999999</v>
      </c>
      <c r="AS47">
        <v>10.409696</v>
      </c>
      <c r="AT47">
        <v>11.158773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57.269999999999996</v>
      </c>
      <c r="BA47">
        <f t="shared" si="1"/>
        <v>2163.182632</v>
      </c>
      <c r="BD47">
        <v>0</v>
      </c>
      <c r="BE47">
        <v>8.1199999999999992</v>
      </c>
      <c r="BF47">
        <v>2.2400000000000002</v>
      </c>
      <c r="BG47">
        <v>0</v>
      </c>
      <c r="BH47">
        <v>6.49</v>
      </c>
      <c r="BI47">
        <v>7.62</v>
      </c>
      <c r="BJ47">
        <v>3.97</v>
      </c>
      <c r="BK47">
        <v>3.71</v>
      </c>
      <c r="BL47">
        <v>1.01</v>
      </c>
      <c r="BM47">
        <v>0</v>
      </c>
      <c r="BN47">
        <v>0</v>
      </c>
      <c r="BO47">
        <v>15.36</v>
      </c>
      <c r="BP47">
        <v>4.17</v>
      </c>
      <c r="BQ47">
        <v>0</v>
      </c>
      <c r="BR47">
        <v>4.22</v>
      </c>
      <c r="BS47">
        <v>0.36</v>
      </c>
      <c r="BT47">
        <v>0</v>
      </c>
      <c r="BU47">
        <v>0</v>
      </c>
      <c r="BV47">
        <v>0</v>
      </c>
      <c r="BW47">
        <f t="shared" si="2"/>
        <v>57.269999999999996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208.48226600000001</v>
      </c>
      <c r="L48">
        <v>569.78584000000001</v>
      </c>
      <c r="M48">
        <v>88.991600000000005</v>
      </c>
      <c r="N48">
        <v>114.26231199999999</v>
      </c>
      <c r="O48">
        <v>119.621759</v>
      </c>
      <c r="P48">
        <v>121.154325</v>
      </c>
      <c r="Q48">
        <v>0</v>
      </c>
      <c r="R48">
        <v>41.003943999999997</v>
      </c>
      <c r="S48">
        <v>25.527144</v>
      </c>
      <c r="T48">
        <v>0</v>
      </c>
      <c r="U48">
        <v>270.050814</v>
      </c>
      <c r="V48">
        <v>20.052129000000001</v>
      </c>
      <c r="W48">
        <v>44.881830000000001</v>
      </c>
      <c r="X48">
        <v>142.69186400000001</v>
      </c>
      <c r="Y48">
        <v>0</v>
      </c>
      <c r="Z48">
        <v>6.3394909999999998</v>
      </c>
      <c r="AA48">
        <v>0</v>
      </c>
      <c r="AB48">
        <v>12.739380000000001</v>
      </c>
      <c r="AC48">
        <v>9.3613750000000007</v>
      </c>
      <c r="AD48">
        <v>26.450527999999998</v>
      </c>
      <c r="AE48">
        <v>42.195560999999998</v>
      </c>
      <c r="AF48">
        <v>8.5838199999999993</v>
      </c>
      <c r="AG48">
        <v>37.603980999999997</v>
      </c>
      <c r="AH48">
        <v>58.626117999999998</v>
      </c>
      <c r="AI48">
        <v>0</v>
      </c>
      <c r="AJ48">
        <v>0</v>
      </c>
      <c r="AK48">
        <v>49.100147999999997</v>
      </c>
      <c r="AL48">
        <v>22.480052000000001</v>
      </c>
      <c r="AM48">
        <v>0</v>
      </c>
      <c r="AN48">
        <v>0.62915100000000002</v>
      </c>
      <c r="AO48">
        <v>21.897736999999999</v>
      </c>
      <c r="AP48">
        <v>11.152002</v>
      </c>
      <c r="AQ48">
        <v>0</v>
      </c>
      <c r="AR48">
        <v>10.678991999999999</v>
      </c>
      <c r="AS48">
        <v>10.409696</v>
      </c>
      <c r="AT48">
        <v>11.158773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57.269999999999996</v>
      </c>
      <c r="BA48">
        <f t="shared" si="1"/>
        <v>2163.182632</v>
      </c>
      <c r="BD48">
        <v>0</v>
      </c>
      <c r="BE48">
        <v>8.1199999999999992</v>
      </c>
      <c r="BF48">
        <v>2.2400000000000002</v>
      </c>
      <c r="BG48">
        <v>0</v>
      </c>
      <c r="BH48">
        <v>6.49</v>
      </c>
      <c r="BI48">
        <v>7.62</v>
      </c>
      <c r="BJ48">
        <v>3.97</v>
      </c>
      <c r="BK48">
        <v>3.71</v>
      </c>
      <c r="BL48">
        <v>1.01</v>
      </c>
      <c r="BM48">
        <v>0</v>
      </c>
      <c r="BN48">
        <v>0</v>
      </c>
      <c r="BO48">
        <v>15.36</v>
      </c>
      <c r="BP48">
        <v>4.17</v>
      </c>
      <c r="BQ48">
        <v>0</v>
      </c>
      <c r="BR48">
        <v>4.22</v>
      </c>
      <c r="BS48">
        <v>0.36</v>
      </c>
      <c r="BT48">
        <v>0</v>
      </c>
      <c r="BU48">
        <v>0</v>
      </c>
      <c r="BV48">
        <v>0</v>
      </c>
      <c r="BW48">
        <f t="shared" si="2"/>
        <v>57.269999999999996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208.48226600000001</v>
      </c>
      <c r="L49">
        <v>569.78584000000001</v>
      </c>
      <c r="M49">
        <v>88.991600000000005</v>
      </c>
      <c r="N49">
        <v>114.26231199999999</v>
      </c>
      <c r="O49">
        <v>119.621759</v>
      </c>
      <c r="P49">
        <v>121.154325</v>
      </c>
      <c r="Q49">
        <v>0</v>
      </c>
      <c r="R49">
        <v>41.003943999999997</v>
      </c>
      <c r="S49">
        <v>25.527144</v>
      </c>
      <c r="T49">
        <v>0</v>
      </c>
      <c r="U49">
        <v>270.050814</v>
      </c>
      <c r="V49">
        <v>20.052129000000001</v>
      </c>
      <c r="W49">
        <v>44.881830000000001</v>
      </c>
      <c r="X49">
        <v>142.69186400000001</v>
      </c>
      <c r="Y49">
        <v>0</v>
      </c>
      <c r="Z49">
        <v>6.3394909999999998</v>
      </c>
      <c r="AA49">
        <v>0</v>
      </c>
      <c r="AB49">
        <v>12.739380000000001</v>
      </c>
      <c r="AC49">
        <v>9.3613750000000007</v>
      </c>
      <c r="AD49">
        <v>26.450527999999998</v>
      </c>
      <c r="AE49">
        <v>42.195560999999998</v>
      </c>
      <c r="AF49">
        <v>8.5838199999999993</v>
      </c>
      <c r="AG49">
        <v>37.603980999999997</v>
      </c>
      <c r="AH49">
        <v>58.626117999999998</v>
      </c>
      <c r="AI49">
        <v>0</v>
      </c>
      <c r="AJ49">
        <v>0</v>
      </c>
      <c r="AK49">
        <v>49.100147999999997</v>
      </c>
      <c r="AL49">
        <v>22.480052000000001</v>
      </c>
      <c r="AM49">
        <v>0</v>
      </c>
      <c r="AN49">
        <v>0.62915100000000002</v>
      </c>
      <c r="AO49">
        <v>21.897736999999999</v>
      </c>
      <c r="AP49">
        <v>11.152002</v>
      </c>
      <c r="AQ49">
        <v>0</v>
      </c>
      <c r="AR49">
        <v>10.678991999999999</v>
      </c>
      <c r="AS49">
        <v>10.409696</v>
      </c>
      <c r="AT49">
        <v>11.158773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57.3</v>
      </c>
      <c r="BA49">
        <f t="shared" si="1"/>
        <v>2163.2126320000002</v>
      </c>
      <c r="BD49">
        <v>0</v>
      </c>
      <c r="BE49">
        <v>8.1199999999999992</v>
      </c>
      <c r="BF49">
        <v>2.2400000000000002</v>
      </c>
      <c r="BG49">
        <v>0</v>
      </c>
      <c r="BH49">
        <v>6.49</v>
      </c>
      <c r="BI49">
        <v>7.62</v>
      </c>
      <c r="BJ49">
        <v>3.97</v>
      </c>
      <c r="BK49">
        <v>3.71</v>
      </c>
      <c r="BL49">
        <v>1.01</v>
      </c>
      <c r="BM49">
        <v>0</v>
      </c>
      <c r="BN49">
        <v>0</v>
      </c>
      <c r="BO49">
        <v>15.36</v>
      </c>
      <c r="BP49">
        <v>4.17</v>
      </c>
      <c r="BQ49">
        <v>0</v>
      </c>
      <c r="BR49">
        <v>4.22</v>
      </c>
      <c r="BS49">
        <v>0.39</v>
      </c>
      <c r="BT49">
        <v>0</v>
      </c>
      <c r="BU49">
        <v>0</v>
      </c>
      <c r="BV49">
        <v>0</v>
      </c>
      <c r="BW49">
        <f t="shared" si="2"/>
        <v>57.3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208.48226600000001</v>
      </c>
      <c r="L50">
        <v>569.78584000000001</v>
      </c>
      <c r="M50">
        <v>88.991600000000005</v>
      </c>
      <c r="N50">
        <v>114.26231199999999</v>
      </c>
      <c r="O50">
        <v>119.621759</v>
      </c>
      <c r="P50">
        <v>121.154325</v>
      </c>
      <c r="Q50">
        <v>0</v>
      </c>
      <c r="R50">
        <v>41.003943999999997</v>
      </c>
      <c r="S50">
        <v>25.527144</v>
      </c>
      <c r="T50">
        <v>0</v>
      </c>
      <c r="U50">
        <v>270.050814</v>
      </c>
      <c r="V50">
        <v>20.052129000000001</v>
      </c>
      <c r="W50">
        <v>44.881830000000001</v>
      </c>
      <c r="X50">
        <v>142.69186400000001</v>
      </c>
      <c r="Y50">
        <v>0</v>
      </c>
      <c r="Z50">
        <v>6.3394909999999998</v>
      </c>
      <c r="AA50">
        <v>0</v>
      </c>
      <c r="AB50">
        <v>12.739380000000001</v>
      </c>
      <c r="AC50">
        <v>9.3613750000000007</v>
      </c>
      <c r="AD50">
        <v>26.450527999999998</v>
      </c>
      <c r="AE50">
        <v>42.195560999999998</v>
      </c>
      <c r="AF50">
        <v>8.5838199999999993</v>
      </c>
      <c r="AG50">
        <v>37.603980999999997</v>
      </c>
      <c r="AH50">
        <v>58.626117999999998</v>
      </c>
      <c r="AI50">
        <v>0</v>
      </c>
      <c r="AJ50">
        <v>0</v>
      </c>
      <c r="AK50">
        <v>49.100147999999997</v>
      </c>
      <c r="AL50">
        <v>22.480052000000001</v>
      </c>
      <c r="AM50">
        <v>0</v>
      </c>
      <c r="AN50">
        <v>0.62915100000000002</v>
      </c>
      <c r="AO50">
        <v>21.897736999999999</v>
      </c>
      <c r="AP50">
        <v>11.152002</v>
      </c>
      <c r="AQ50">
        <v>0</v>
      </c>
      <c r="AR50">
        <v>10.678991999999999</v>
      </c>
      <c r="AS50">
        <v>10.409696</v>
      </c>
      <c r="AT50">
        <v>11.158773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57.3</v>
      </c>
      <c r="BA50">
        <f t="shared" si="1"/>
        <v>2163.2126320000002</v>
      </c>
      <c r="BD50">
        <v>0</v>
      </c>
      <c r="BE50">
        <v>8.1199999999999992</v>
      </c>
      <c r="BF50">
        <v>2.2400000000000002</v>
      </c>
      <c r="BG50">
        <v>0</v>
      </c>
      <c r="BH50">
        <v>6.49</v>
      </c>
      <c r="BI50">
        <v>7.62</v>
      </c>
      <c r="BJ50">
        <v>3.97</v>
      </c>
      <c r="BK50">
        <v>3.71</v>
      </c>
      <c r="BL50">
        <v>1.01</v>
      </c>
      <c r="BM50">
        <v>0</v>
      </c>
      <c r="BN50">
        <v>0</v>
      </c>
      <c r="BO50">
        <v>15.36</v>
      </c>
      <c r="BP50">
        <v>4.17</v>
      </c>
      <c r="BQ50">
        <v>0</v>
      </c>
      <c r="BR50">
        <v>4.22</v>
      </c>
      <c r="BS50">
        <v>0.39</v>
      </c>
      <c r="BT50">
        <v>0</v>
      </c>
      <c r="BU50">
        <v>0</v>
      </c>
      <c r="BV50">
        <v>0</v>
      </c>
      <c r="BW50">
        <f t="shared" si="2"/>
        <v>57.3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208.48226600000001</v>
      </c>
      <c r="L51">
        <v>569.78584000000001</v>
      </c>
      <c r="M51">
        <v>88.991600000000005</v>
      </c>
      <c r="N51">
        <v>114.26231199999999</v>
      </c>
      <c r="O51">
        <v>119.621759</v>
      </c>
      <c r="P51">
        <v>121.154325</v>
      </c>
      <c r="Q51">
        <v>0</v>
      </c>
      <c r="R51">
        <v>41.003943999999997</v>
      </c>
      <c r="S51">
        <v>25.527144</v>
      </c>
      <c r="T51">
        <v>0</v>
      </c>
      <c r="U51">
        <v>270.050814</v>
      </c>
      <c r="V51">
        <v>20.052129000000001</v>
      </c>
      <c r="W51">
        <v>44.881830000000001</v>
      </c>
      <c r="X51">
        <v>142.69186400000001</v>
      </c>
      <c r="Y51">
        <v>0</v>
      </c>
      <c r="Z51">
        <v>6.3394909999999998</v>
      </c>
      <c r="AA51">
        <v>0</v>
      </c>
      <c r="AB51">
        <v>12.739380000000001</v>
      </c>
      <c r="AC51">
        <v>9.3613750000000007</v>
      </c>
      <c r="AD51">
        <v>26.450527999999998</v>
      </c>
      <c r="AE51">
        <v>46.539220999999998</v>
      </c>
      <c r="AF51">
        <v>8.5838199999999993</v>
      </c>
      <c r="AG51">
        <v>37.603980999999997</v>
      </c>
      <c r="AH51">
        <v>58.626117999999998</v>
      </c>
      <c r="AI51">
        <v>0</v>
      </c>
      <c r="AJ51">
        <v>0</v>
      </c>
      <c r="AK51">
        <v>49.100147999999997</v>
      </c>
      <c r="AL51">
        <v>22.480052000000001</v>
      </c>
      <c r="AM51">
        <v>0</v>
      </c>
      <c r="AN51">
        <v>0.62915100000000002</v>
      </c>
      <c r="AO51">
        <v>21.897736999999999</v>
      </c>
      <c r="AP51">
        <v>11.152002</v>
      </c>
      <c r="AQ51">
        <v>0</v>
      </c>
      <c r="AR51">
        <v>10.678991999999999</v>
      </c>
      <c r="AS51">
        <v>10.409696</v>
      </c>
      <c r="AT51">
        <v>11.158773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58.32</v>
      </c>
      <c r="BA51">
        <f t="shared" si="1"/>
        <v>2168.5762920000002</v>
      </c>
      <c r="BD51">
        <v>0</v>
      </c>
      <c r="BE51">
        <v>8.1199999999999992</v>
      </c>
      <c r="BF51">
        <v>3.21</v>
      </c>
      <c r="BG51">
        <v>0</v>
      </c>
      <c r="BH51">
        <v>6.49</v>
      </c>
      <c r="BI51">
        <v>7.62</v>
      </c>
      <c r="BJ51">
        <v>3.97</v>
      </c>
      <c r="BK51">
        <v>3.76</v>
      </c>
      <c r="BL51">
        <v>1.01</v>
      </c>
      <c r="BM51">
        <v>0</v>
      </c>
      <c r="BN51">
        <v>0</v>
      </c>
      <c r="BO51">
        <v>15.36</v>
      </c>
      <c r="BP51">
        <v>4.17</v>
      </c>
      <c r="BQ51">
        <v>0</v>
      </c>
      <c r="BR51">
        <v>4.22</v>
      </c>
      <c r="BS51">
        <v>0.39</v>
      </c>
      <c r="BT51">
        <v>0</v>
      </c>
      <c r="BU51">
        <v>0</v>
      </c>
      <c r="BV51">
        <v>0</v>
      </c>
      <c r="BW51">
        <f t="shared" si="2"/>
        <v>58.32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208.48226600000001</v>
      </c>
      <c r="L52">
        <v>569.78584000000001</v>
      </c>
      <c r="M52">
        <v>88.991600000000005</v>
      </c>
      <c r="N52">
        <v>114.26231199999999</v>
      </c>
      <c r="O52">
        <v>119.621759</v>
      </c>
      <c r="P52">
        <v>121.154325</v>
      </c>
      <c r="Q52">
        <v>0</v>
      </c>
      <c r="R52">
        <v>41.003943999999997</v>
      </c>
      <c r="S52">
        <v>25.527144</v>
      </c>
      <c r="T52">
        <v>0</v>
      </c>
      <c r="U52">
        <v>270.050814</v>
      </c>
      <c r="V52">
        <v>20.052129000000001</v>
      </c>
      <c r="W52">
        <v>44.881830000000001</v>
      </c>
      <c r="X52">
        <v>142.69186400000001</v>
      </c>
      <c r="Y52">
        <v>0</v>
      </c>
      <c r="Z52">
        <v>6.3394909999999998</v>
      </c>
      <c r="AA52">
        <v>0</v>
      </c>
      <c r="AB52">
        <v>12.739380000000001</v>
      </c>
      <c r="AC52">
        <v>9.3613750000000007</v>
      </c>
      <c r="AD52">
        <v>26.450527999999998</v>
      </c>
      <c r="AE52">
        <v>46.539220999999998</v>
      </c>
      <c r="AF52">
        <v>8.5838199999999993</v>
      </c>
      <c r="AG52">
        <v>37.603980999999997</v>
      </c>
      <c r="AH52">
        <v>58.626117999999998</v>
      </c>
      <c r="AI52">
        <v>0</v>
      </c>
      <c r="AJ52">
        <v>0</v>
      </c>
      <c r="AK52">
        <v>49.100147999999997</v>
      </c>
      <c r="AL52">
        <v>22.480052000000001</v>
      </c>
      <c r="AM52">
        <v>0</v>
      </c>
      <c r="AN52">
        <v>0.62915100000000002</v>
      </c>
      <c r="AO52">
        <v>21.897736999999999</v>
      </c>
      <c r="AP52">
        <v>11.152002</v>
      </c>
      <c r="AQ52">
        <v>0</v>
      </c>
      <c r="AR52">
        <v>10.678991999999999</v>
      </c>
      <c r="AS52">
        <v>10.409696</v>
      </c>
      <c r="AT52">
        <v>11.158773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58.32</v>
      </c>
      <c r="BA52">
        <f t="shared" si="1"/>
        <v>2168.5762920000002</v>
      </c>
      <c r="BD52">
        <v>0</v>
      </c>
      <c r="BE52">
        <v>8.1199999999999992</v>
      </c>
      <c r="BF52">
        <v>3.21</v>
      </c>
      <c r="BG52">
        <v>0</v>
      </c>
      <c r="BH52">
        <v>6.49</v>
      </c>
      <c r="BI52">
        <v>7.62</v>
      </c>
      <c r="BJ52">
        <v>3.97</v>
      </c>
      <c r="BK52">
        <v>3.76</v>
      </c>
      <c r="BL52">
        <v>1.01</v>
      </c>
      <c r="BM52">
        <v>0</v>
      </c>
      <c r="BN52">
        <v>0</v>
      </c>
      <c r="BO52">
        <v>15.36</v>
      </c>
      <c r="BP52">
        <v>4.17</v>
      </c>
      <c r="BQ52">
        <v>0</v>
      </c>
      <c r="BR52">
        <v>4.22</v>
      </c>
      <c r="BS52">
        <v>0.39</v>
      </c>
      <c r="BT52">
        <v>0</v>
      </c>
      <c r="BU52">
        <v>0</v>
      </c>
      <c r="BV52">
        <v>0</v>
      </c>
      <c r="BW52">
        <f t="shared" si="2"/>
        <v>58.32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208.48226600000001</v>
      </c>
      <c r="L53">
        <v>526.78964499999995</v>
      </c>
      <c r="M53">
        <v>88.991600000000005</v>
      </c>
      <c r="N53">
        <v>114.26231199999999</v>
      </c>
      <c r="O53">
        <v>119.621759</v>
      </c>
      <c r="P53">
        <v>121.154325</v>
      </c>
      <c r="Q53">
        <v>0</v>
      </c>
      <c r="R53">
        <v>41.003943999999997</v>
      </c>
      <c r="S53">
        <v>25.527144</v>
      </c>
      <c r="T53">
        <v>0</v>
      </c>
      <c r="U53">
        <v>270.050814</v>
      </c>
      <c r="V53">
        <v>20.052129000000001</v>
      </c>
      <c r="W53">
        <v>44.881830000000001</v>
      </c>
      <c r="X53">
        <v>142.69186400000001</v>
      </c>
      <c r="Y53">
        <v>0</v>
      </c>
      <c r="Z53">
        <v>6.3394909999999998</v>
      </c>
      <c r="AA53">
        <v>0</v>
      </c>
      <c r="AB53">
        <v>12.739380000000001</v>
      </c>
      <c r="AC53">
        <v>9.3613750000000007</v>
      </c>
      <c r="AD53">
        <v>26.450527999999998</v>
      </c>
      <c r="AE53">
        <v>46.539220999999998</v>
      </c>
      <c r="AF53">
        <v>8.5838199999999993</v>
      </c>
      <c r="AG53">
        <v>37.603980999999997</v>
      </c>
      <c r="AH53">
        <v>58.626117999999998</v>
      </c>
      <c r="AI53">
        <v>0</v>
      </c>
      <c r="AJ53">
        <v>0</v>
      </c>
      <c r="AK53">
        <v>49.100147999999997</v>
      </c>
      <c r="AL53">
        <v>22.480052000000001</v>
      </c>
      <c r="AM53">
        <v>0</v>
      </c>
      <c r="AN53">
        <v>0.62915100000000002</v>
      </c>
      <c r="AO53">
        <v>21.897736999999999</v>
      </c>
      <c r="AP53">
        <v>11.152002</v>
      </c>
      <c r="AQ53">
        <v>0</v>
      </c>
      <c r="AR53">
        <v>51.259162000000003</v>
      </c>
      <c r="AS53">
        <v>28.626663000000001</v>
      </c>
      <c r="AT53">
        <v>11.158773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58.309999999999995</v>
      </c>
      <c r="BA53">
        <f t="shared" si="1"/>
        <v>2184.3672339999998</v>
      </c>
      <c r="BD53">
        <v>0</v>
      </c>
      <c r="BE53">
        <v>8.1199999999999992</v>
      </c>
      <c r="BF53">
        <v>3.21</v>
      </c>
      <c r="BG53">
        <v>0</v>
      </c>
      <c r="BH53">
        <v>6.49</v>
      </c>
      <c r="BI53">
        <v>7.62</v>
      </c>
      <c r="BJ53">
        <v>3.97</v>
      </c>
      <c r="BK53">
        <v>3.75</v>
      </c>
      <c r="BL53">
        <v>1.01</v>
      </c>
      <c r="BM53">
        <v>0</v>
      </c>
      <c r="BN53">
        <v>0</v>
      </c>
      <c r="BO53">
        <v>15.36</v>
      </c>
      <c r="BP53">
        <v>4.17</v>
      </c>
      <c r="BQ53">
        <v>0</v>
      </c>
      <c r="BR53">
        <v>4.22</v>
      </c>
      <c r="BS53">
        <v>0.39</v>
      </c>
      <c r="BT53">
        <v>0</v>
      </c>
      <c r="BU53">
        <v>0</v>
      </c>
      <c r="BV53">
        <v>0</v>
      </c>
      <c r="BW53">
        <f t="shared" si="2"/>
        <v>58.309999999999995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208.48226600000001</v>
      </c>
      <c r="L54">
        <v>526.78964499999995</v>
      </c>
      <c r="M54">
        <v>88.991600000000005</v>
      </c>
      <c r="N54">
        <v>114.26231199999999</v>
      </c>
      <c r="O54">
        <v>119.621759</v>
      </c>
      <c r="P54">
        <v>121.154325</v>
      </c>
      <c r="Q54">
        <v>0</v>
      </c>
      <c r="R54">
        <v>41.003943999999997</v>
      </c>
      <c r="S54">
        <v>25.527144</v>
      </c>
      <c r="T54">
        <v>0</v>
      </c>
      <c r="U54">
        <v>270.050814</v>
      </c>
      <c r="V54">
        <v>20.052129000000001</v>
      </c>
      <c r="W54">
        <v>44.881830000000001</v>
      </c>
      <c r="X54">
        <v>142.69186400000001</v>
      </c>
      <c r="Y54">
        <v>0</v>
      </c>
      <c r="Z54">
        <v>6.3394909999999998</v>
      </c>
      <c r="AA54">
        <v>0</v>
      </c>
      <c r="AB54">
        <v>12.739380000000001</v>
      </c>
      <c r="AC54">
        <v>9.3613750000000007</v>
      </c>
      <c r="AD54">
        <v>26.450527999999998</v>
      </c>
      <c r="AE54">
        <v>46.539220999999998</v>
      </c>
      <c r="AF54">
        <v>8.5838199999999993</v>
      </c>
      <c r="AG54">
        <v>37.603980999999997</v>
      </c>
      <c r="AH54">
        <v>58.626117999999998</v>
      </c>
      <c r="AI54">
        <v>0</v>
      </c>
      <c r="AJ54">
        <v>0</v>
      </c>
      <c r="AK54">
        <v>49.100147999999997</v>
      </c>
      <c r="AL54">
        <v>22.480052000000001</v>
      </c>
      <c r="AM54">
        <v>0</v>
      </c>
      <c r="AN54">
        <v>0.62915100000000002</v>
      </c>
      <c r="AO54">
        <v>21.897736999999999</v>
      </c>
      <c r="AP54">
        <v>11.152002</v>
      </c>
      <c r="AQ54">
        <v>0</v>
      </c>
      <c r="AR54">
        <v>51.259162000000003</v>
      </c>
      <c r="AS54">
        <v>28.626663000000001</v>
      </c>
      <c r="AT54">
        <v>11.158773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58.25</v>
      </c>
      <c r="BA54">
        <f t="shared" si="1"/>
        <v>2184.3072339999999</v>
      </c>
      <c r="BD54">
        <v>0</v>
      </c>
      <c r="BE54">
        <v>8.1199999999999992</v>
      </c>
      <c r="BF54">
        <v>3.21</v>
      </c>
      <c r="BG54">
        <v>0</v>
      </c>
      <c r="BH54">
        <v>6.49</v>
      </c>
      <c r="BI54">
        <v>7.62</v>
      </c>
      <c r="BJ54">
        <v>3.97</v>
      </c>
      <c r="BK54">
        <v>3.74</v>
      </c>
      <c r="BL54">
        <v>0.96</v>
      </c>
      <c r="BM54">
        <v>0</v>
      </c>
      <c r="BN54">
        <v>0</v>
      </c>
      <c r="BO54">
        <v>15.36</v>
      </c>
      <c r="BP54">
        <v>4.17</v>
      </c>
      <c r="BQ54">
        <v>0</v>
      </c>
      <c r="BR54">
        <v>4.22</v>
      </c>
      <c r="BS54">
        <v>0.39</v>
      </c>
      <c r="BT54">
        <v>0</v>
      </c>
      <c r="BU54">
        <v>0</v>
      </c>
      <c r="BV54">
        <v>0</v>
      </c>
      <c r="BW54">
        <f t="shared" si="2"/>
        <v>58.25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208.48226600000001</v>
      </c>
      <c r="L55">
        <v>477.52699100000001</v>
      </c>
      <c r="M55">
        <v>88.991600000000005</v>
      </c>
      <c r="N55">
        <v>114.26231199999999</v>
      </c>
      <c r="O55">
        <v>119.621759</v>
      </c>
      <c r="P55">
        <v>121.154325</v>
      </c>
      <c r="Q55">
        <v>0</v>
      </c>
      <c r="R55">
        <v>41.003943999999997</v>
      </c>
      <c r="S55">
        <v>25.527144</v>
      </c>
      <c r="T55">
        <v>0</v>
      </c>
      <c r="U55">
        <v>270.050814</v>
      </c>
      <c r="V55">
        <v>20.052129000000001</v>
      </c>
      <c r="W55">
        <v>44.881830000000001</v>
      </c>
      <c r="X55">
        <v>142.69186400000001</v>
      </c>
      <c r="Y55">
        <v>0</v>
      </c>
      <c r="Z55">
        <v>6.3394909999999998</v>
      </c>
      <c r="AA55">
        <v>0</v>
      </c>
      <c r="AB55">
        <v>12.739380000000001</v>
      </c>
      <c r="AC55">
        <v>9.3613750000000007</v>
      </c>
      <c r="AD55">
        <v>26.450527999999998</v>
      </c>
      <c r="AE55">
        <v>46.539220999999998</v>
      </c>
      <c r="AF55">
        <v>8.5838199999999993</v>
      </c>
      <c r="AG55">
        <v>37.603980999999997</v>
      </c>
      <c r="AH55">
        <v>58.626117999999998</v>
      </c>
      <c r="AI55">
        <v>0</v>
      </c>
      <c r="AJ55">
        <v>0</v>
      </c>
      <c r="AK55">
        <v>49.100147999999997</v>
      </c>
      <c r="AL55">
        <v>22.480052000000001</v>
      </c>
      <c r="AM55">
        <v>0</v>
      </c>
      <c r="AN55">
        <v>0.62915100000000002</v>
      </c>
      <c r="AO55">
        <v>21.897736999999999</v>
      </c>
      <c r="AP55">
        <v>11.152002</v>
      </c>
      <c r="AQ55">
        <v>0</v>
      </c>
      <c r="AR55">
        <v>10.678991999999999</v>
      </c>
      <c r="AS55">
        <v>28.626663000000001</v>
      </c>
      <c r="AT55">
        <v>11.158773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57.21</v>
      </c>
      <c r="BA55">
        <f t="shared" si="1"/>
        <v>2093.4244100000001</v>
      </c>
      <c r="BD55">
        <v>0</v>
      </c>
      <c r="BE55">
        <v>8.1199999999999992</v>
      </c>
      <c r="BF55">
        <v>2.2400000000000002</v>
      </c>
      <c r="BG55">
        <v>0</v>
      </c>
      <c r="BH55">
        <v>6.49</v>
      </c>
      <c r="BI55">
        <v>7.62</v>
      </c>
      <c r="BJ55">
        <v>3.97</v>
      </c>
      <c r="BK55">
        <v>3.67</v>
      </c>
      <c r="BL55">
        <v>0.96</v>
      </c>
      <c r="BM55">
        <v>0</v>
      </c>
      <c r="BN55">
        <v>0</v>
      </c>
      <c r="BO55">
        <v>15.36</v>
      </c>
      <c r="BP55">
        <v>4.17</v>
      </c>
      <c r="BQ55">
        <v>0</v>
      </c>
      <c r="BR55">
        <v>4.22</v>
      </c>
      <c r="BS55">
        <v>0.39</v>
      </c>
      <c r="BT55">
        <v>0</v>
      </c>
      <c r="BU55">
        <v>0</v>
      </c>
      <c r="BV55">
        <v>0</v>
      </c>
      <c r="BW55">
        <f t="shared" si="2"/>
        <v>57.21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208.48226600000001</v>
      </c>
      <c r="L56">
        <v>458.18099100000001</v>
      </c>
      <c r="M56">
        <v>88.991600000000005</v>
      </c>
      <c r="N56">
        <v>114.26231199999999</v>
      </c>
      <c r="O56">
        <v>119.621759</v>
      </c>
      <c r="P56">
        <v>121.154325</v>
      </c>
      <c r="Q56">
        <v>0</v>
      </c>
      <c r="R56">
        <v>41.003943999999997</v>
      </c>
      <c r="S56">
        <v>25.527144</v>
      </c>
      <c r="T56">
        <v>0</v>
      </c>
      <c r="U56">
        <v>270.050814</v>
      </c>
      <c r="V56">
        <v>20.052129000000001</v>
      </c>
      <c r="W56">
        <v>44.881830000000001</v>
      </c>
      <c r="X56">
        <v>142.69186400000001</v>
      </c>
      <c r="Y56">
        <v>0</v>
      </c>
      <c r="Z56">
        <v>6.3394909999999998</v>
      </c>
      <c r="AA56">
        <v>0</v>
      </c>
      <c r="AB56">
        <v>12.739380000000001</v>
      </c>
      <c r="AC56">
        <v>9.3613750000000007</v>
      </c>
      <c r="AD56">
        <v>26.450527999999998</v>
      </c>
      <c r="AE56">
        <v>46.539220999999998</v>
      </c>
      <c r="AF56">
        <v>8.5838199999999993</v>
      </c>
      <c r="AG56">
        <v>37.603980999999997</v>
      </c>
      <c r="AH56">
        <v>58.626117999999998</v>
      </c>
      <c r="AI56">
        <v>0</v>
      </c>
      <c r="AJ56">
        <v>0</v>
      </c>
      <c r="AK56">
        <v>49.100147999999997</v>
      </c>
      <c r="AL56">
        <v>22.480052000000001</v>
      </c>
      <c r="AM56">
        <v>0</v>
      </c>
      <c r="AN56">
        <v>0.62915100000000002</v>
      </c>
      <c r="AO56">
        <v>21.897736999999999</v>
      </c>
      <c r="AP56">
        <v>11.152002</v>
      </c>
      <c r="AQ56">
        <v>0</v>
      </c>
      <c r="AR56">
        <v>10.678991999999999</v>
      </c>
      <c r="AS56">
        <v>28.626663000000001</v>
      </c>
      <c r="AT56">
        <v>11.158773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57.21</v>
      </c>
      <c r="BA56">
        <f t="shared" si="1"/>
        <v>2074.0784100000001</v>
      </c>
      <c r="BD56">
        <v>0</v>
      </c>
      <c r="BE56">
        <v>8.1199999999999992</v>
      </c>
      <c r="BF56">
        <v>2.2400000000000002</v>
      </c>
      <c r="BG56">
        <v>0</v>
      </c>
      <c r="BH56">
        <v>6.49</v>
      </c>
      <c r="BI56">
        <v>7.62</v>
      </c>
      <c r="BJ56">
        <v>3.97</v>
      </c>
      <c r="BK56">
        <v>3.67</v>
      </c>
      <c r="BL56">
        <v>0.96</v>
      </c>
      <c r="BM56">
        <v>0</v>
      </c>
      <c r="BN56">
        <v>0</v>
      </c>
      <c r="BO56">
        <v>15.36</v>
      </c>
      <c r="BP56">
        <v>4.17</v>
      </c>
      <c r="BQ56">
        <v>0</v>
      </c>
      <c r="BR56">
        <v>4.22</v>
      </c>
      <c r="BS56">
        <v>0.39</v>
      </c>
      <c r="BT56">
        <v>0</v>
      </c>
      <c r="BU56">
        <v>0</v>
      </c>
      <c r="BV56">
        <v>0</v>
      </c>
      <c r="BW56">
        <f t="shared" si="2"/>
        <v>57.21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208.48226600000001</v>
      </c>
      <c r="L57">
        <v>496.87299100000001</v>
      </c>
      <c r="M57">
        <v>88.991600000000005</v>
      </c>
      <c r="N57">
        <v>114.26231199999999</v>
      </c>
      <c r="O57">
        <v>119.621759</v>
      </c>
      <c r="P57">
        <v>121.154325</v>
      </c>
      <c r="Q57">
        <v>0</v>
      </c>
      <c r="R57">
        <v>41.003943999999997</v>
      </c>
      <c r="S57">
        <v>25.527144</v>
      </c>
      <c r="T57">
        <v>0</v>
      </c>
      <c r="U57">
        <v>270.050814</v>
      </c>
      <c r="V57">
        <v>20.052129000000001</v>
      </c>
      <c r="W57">
        <v>44.881830000000001</v>
      </c>
      <c r="X57">
        <v>142.69186400000001</v>
      </c>
      <c r="Y57">
        <v>0</v>
      </c>
      <c r="Z57">
        <v>0</v>
      </c>
      <c r="AA57">
        <v>0</v>
      </c>
      <c r="AB57">
        <v>12.739380000000001</v>
      </c>
      <c r="AC57">
        <v>9.3613750000000007</v>
      </c>
      <c r="AD57">
        <v>26.450527999999998</v>
      </c>
      <c r="AE57">
        <v>46.539220999999998</v>
      </c>
      <c r="AF57">
        <v>8.5838199999999993</v>
      </c>
      <c r="AG57">
        <v>37.603980999999997</v>
      </c>
      <c r="AH57">
        <v>58.626117999999998</v>
      </c>
      <c r="AI57">
        <v>0</v>
      </c>
      <c r="AJ57">
        <v>0</v>
      </c>
      <c r="AK57">
        <v>49.100147999999997</v>
      </c>
      <c r="AL57">
        <v>22.480052000000001</v>
      </c>
      <c r="AM57">
        <v>0</v>
      </c>
      <c r="AN57">
        <v>0.62915100000000002</v>
      </c>
      <c r="AO57">
        <v>21.897736999999999</v>
      </c>
      <c r="AP57">
        <v>11.152002</v>
      </c>
      <c r="AQ57">
        <v>0</v>
      </c>
      <c r="AR57">
        <v>10.678991999999999</v>
      </c>
      <c r="AS57">
        <v>10.409696</v>
      </c>
      <c r="AT57">
        <v>11.158773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58.3</v>
      </c>
      <c r="BA57">
        <f t="shared" si="1"/>
        <v>2089.3039519999998</v>
      </c>
      <c r="BD57">
        <v>0</v>
      </c>
      <c r="BE57">
        <v>8.1199999999999992</v>
      </c>
      <c r="BF57">
        <v>3.21</v>
      </c>
      <c r="BG57">
        <v>0</v>
      </c>
      <c r="BH57">
        <v>6.49</v>
      </c>
      <c r="BI57">
        <v>7.62</v>
      </c>
      <c r="BJ57">
        <v>3.97</v>
      </c>
      <c r="BK57">
        <v>3.75</v>
      </c>
      <c r="BL57">
        <v>0.96</v>
      </c>
      <c r="BM57">
        <v>0</v>
      </c>
      <c r="BN57">
        <v>0</v>
      </c>
      <c r="BO57">
        <v>15.36</v>
      </c>
      <c r="BP57">
        <v>4.17</v>
      </c>
      <c r="BQ57">
        <v>0</v>
      </c>
      <c r="BR57">
        <v>4.22</v>
      </c>
      <c r="BS57">
        <v>0.43</v>
      </c>
      <c r="BT57">
        <v>0</v>
      </c>
      <c r="BU57">
        <v>0</v>
      </c>
      <c r="BV57">
        <v>0</v>
      </c>
      <c r="BW57">
        <f t="shared" si="2"/>
        <v>58.3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208.48226600000001</v>
      </c>
      <c r="L58">
        <v>526.78964499999995</v>
      </c>
      <c r="M58">
        <v>88.991600000000005</v>
      </c>
      <c r="N58">
        <v>114.26231199999999</v>
      </c>
      <c r="O58">
        <v>119.621759</v>
      </c>
      <c r="P58">
        <v>121.154325</v>
      </c>
      <c r="Q58">
        <v>0</v>
      </c>
      <c r="R58">
        <v>41.003943999999997</v>
      </c>
      <c r="S58">
        <v>25.527144</v>
      </c>
      <c r="T58">
        <v>0</v>
      </c>
      <c r="U58">
        <v>270.050814</v>
      </c>
      <c r="V58">
        <v>20.052129000000001</v>
      </c>
      <c r="W58">
        <v>44.881830000000001</v>
      </c>
      <c r="X58">
        <v>142.69186400000001</v>
      </c>
      <c r="Y58">
        <v>0</v>
      </c>
      <c r="Z58">
        <v>0</v>
      </c>
      <c r="AA58">
        <v>0</v>
      </c>
      <c r="AB58">
        <v>12.739380000000001</v>
      </c>
      <c r="AC58">
        <v>9.3613750000000007</v>
      </c>
      <c r="AD58">
        <v>26.450527999999998</v>
      </c>
      <c r="AE58">
        <v>46.539220999999998</v>
      </c>
      <c r="AF58">
        <v>8.5838199999999993</v>
      </c>
      <c r="AG58">
        <v>37.603980999999997</v>
      </c>
      <c r="AH58">
        <v>58.626117999999998</v>
      </c>
      <c r="AI58">
        <v>0</v>
      </c>
      <c r="AJ58">
        <v>0</v>
      </c>
      <c r="AK58">
        <v>49.100147999999997</v>
      </c>
      <c r="AL58">
        <v>22.480052000000001</v>
      </c>
      <c r="AM58">
        <v>0</v>
      </c>
      <c r="AN58">
        <v>0.62915100000000002</v>
      </c>
      <c r="AO58">
        <v>21.897736999999999</v>
      </c>
      <c r="AP58">
        <v>11.152002</v>
      </c>
      <c r="AQ58">
        <v>0</v>
      </c>
      <c r="AR58">
        <v>10.678991999999999</v>
      </c>
      <c r="AS58">
        <v>10.409696</v>
      </c>
      <c r="AT58">
        <v>11.158773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58.3</v>
      </c>
      <c r="BA58">
        <f t="shared" si="1"/>
        <v>2119.2206060000003</v>
      </c>
      <c r="BD58">
        <v>0</v>
      </c>
      <c r="BE58">
        <v>8.1199999999999992</v>
      </c>
      <c r="BF58">
        <v>3.21</v>
      </c>
      <c r="BG58">
        <v>0</v>
      </c>
      <c r="BH58">
        <v>6.49</v>
      </c>
      <c r="BI58">
        <v>7.62</v>
      </c>
      <c r="BJ58">
        <v>3.97</v>
      </c>
      <c r="BK58">
        <v>3.75</v>
      </c>
      <c r="BL58">
        <v>0.96</v>
      </c>
      <c r="BM58">
        <v>0</v>
      </c>
      <c r="BN58">
        <v>0</v>
      </c>
      <c r="BO58">
        <v>15.36</v>
      </c>
      <c r="BP58">
        <v>4.17</v>
      </c>
      <c r="BQ58">
        <v>0</v>
      </c>
      <c r="BR58">
        <v>4.22</v>
      </c>
      <c r="BS58">
        <v>0.43</v>
      </c>
      <c r="BT58">
        <v>0</v>
      </c>
      <c r="BU58">
        <v>0</v>
      </c>
      <c r="BV58">
        <v>0</v>
      </c>
      <c r="BW58">
        <f t="shared" si="2"/>
        <v>58.3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208.48226600000001</v>
      </c>
      <c r="L59">
        <v>526.78964499999995</v>
      </c>
      <c r="M59">
        <v>88.991600000000005</v>
      </c>
      <c r="N59">
        <v>114.26231199999999</v>
      </c>
      <c r="O59">
        <v>119.621759</v>
      </c>
      <c r="P59">
        <v>114.62505</v>
      </c>
      <c r="Q59">
        <v>0</v>
      </c>
      <c r="R59">
        <v>41.003943999999997</v>
      </c>
      <c r="S59">
        <v>25.527144</v>
      </c>
      <c r="T59">
        <v>0</v>
      </c>
      <c r="U59">
        <v>270.050814</v>
      </c>
      <c r="V59">
        <v>20.052129000000001</v>
      </c>
      <c r="W59">
        <v>44.881830000000001</v>
      </c>
      <c r="X59">
        <v>142.69186400000001</v>
      </c>
      <c r="Y59">
        <v>0</v>
      </c>
      <c r="Z59">
        <v>0</v>
      </c>
      <c r="AA59">
        <v>0</v>
      </c>
      <c r="AB59">
        <v>12.739380000000001</v>
      </c>
      <c r="AC59">
        <v>9.3613750000000007</v>
      </c>
      <c r="AD59">
        <v>26.450527999999998</v>
      </c>
      <c r="AE59">
        <v>46.539220999999998</v>
      </c>
      <c r="AF59">
        <v>8.5838199999999993</v>
      </c>
      <c r="AG59">
        <v>37.603980999999997</v>
      </c>
      <c r="AH59">
        <v>58.626117999999998</v>
      </c>
      <c r="AI59">
        <v>0</v>
      </c>
      <c r="AJ59">
        <v>0</v>
      </c>
      <c r="AK59">
        <v>49.100147999999997</v>
      </c>
      <c r="AL59">
        <v>11.240026</v>
      </c>
      <c r="AM59">
        <v>0</v>
      </c>
      <c r="AN59">
        <v>0.62915100000000002</v>
      </c>
      <c r="AO59">
        <v>21.897736999999999</v>
      </c>
      <c r="AP59">
        <v>11.152002</v>
      </c>
      <c r="AQ59">
        <v>0</v>
      </c>
      <c r="AR59">
        <v>10.678991999999999</v>
      </c>
      <c r="AS59">
        <v>10.409696</v>
      </c>
      <c r="AT59">
        <v>11.158773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58.3</v>
      </c>
      <c r="BA59">
        <f t="shared" si="1"/>
        <v>2101.451305</v>
      </c>
      <c r="BD59">
        <v>0</v>
      </c>
      <c r="BE59">
        <v>8.1199999999999992</v>
      </c>
      <c r="BF59">
        <v>3.21</v>
      </c>
      <c r="BG59">
        <v>0</v>
      </c>
      <c r="BH59">
        <v>6.49</v>
      </c>
      <c r="BI59">
        <v>7.62</v>
      </c>
      <c r="BJ59">
        <v>3.97</v>
      </c>
      <c r="BK59">
        <v>3.75</v>
      </c>
      <c r="BL59">
        <v>0.96</v>
      </c>
      <c r="BM59">
        <v>0</v>
      </c>
      <c r="BN59">
        <v>0</v>
      </c>
      <c r="BO59">
        <v>15.36</v>
      </c>
      <c r="BP59">
        <v>4.17</v>
      </c>
      <c r="BQ59">
        <v>0</v>
      </c>
      <c r="BR59">
        <v>4.22</v>
      </c>
      <c r="BS59">
        <v>0.43</v>
      </c>
      <c r="BT59">
        <v>0</v>
      </c>
      <c r="BU59">
        <v>0</v>
      </c>
      <c r="BV59">
        <v>0</v>
      </c>
      <c r="BW59">
        <f t="shared" si="2"/>
        <v>58.3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208.48226600000001</v>
      </c>
      <c r="L60">
        <v>526.78964499999995</v>
      </c>
      <c r="M60">
        <v>88.991600000000005</v>
      </c>
      <c r="N60">
        <v>114.26231199999999</v>
      </c>
      <c r="O60">
        <v>119.621759</v>
      </c>
      <c r="P60">
        <v>114.62505</v>
      </c>
      <c r="Q60">
        <v>0</v>
      </c>
      <c r="R60">
        <v>41.003943999999997</v>
      </c>
      <c r="S60">
        <v>25.527144</v>
      </c>
      <c r="T60">
        <v>0</v>
      </c>
      <c r="U60">
        <v>270.050814</v>
      </c>
      <c r="V60">
        <v>20.052129000000001</v>
      </c>
      <c r="W60">
        <v>44.881830000000001</v>
      </c>
      <c r="X60">
        <v>142.69186400000001</v>
      </c>
      <c r="Y60">
        <v>0</v>
      </c>
      <c r="Z60">
        <v>0</v>
      </c>
      <c r="AA60">
        <v>0</v>
      </c>
      <c r="AB60">
        <v>12.739380000000001</v>
      </c>
      <c r="AC60">
        <v>9.3613750000000007</v>
      </c>
      <c r="AD60">
        <v>26.450527999999998</v>
      </c>
      <c r="AE60">
        <v>46.539220999999998</v>
      </c>
      <c r="AF60">
        <v>8.5838199999999993</v>
      </c>
      <c r="AG60">
        <v>37.603980999999997</v>
      </c>
      <c r="AH60">
        <v>58.626117999999998</v>
      </c>
      <c r="AI60">
        <v>0</v>
      </c>
      <c r="AJ60">
        <v>0</v>
      </c>
      <c r="AK60">
        <v>49.100147999999997</v>
      </c>
      <c r="AL60">
        <v>11.240026</v>
      </c>
      <c r="AM60">
        <v>0</v>
      </c>
      <c r="AN60">
        <v>0.62915100000000002</v>
      </c>
      <c r="AO60">
        <v>21.897736999999999</v>
      </c>
      <c r="AP60">
        <v>11.152002</v>
      </c>
      <c r="AQ60">
        <v>0</v>
      </c>
      <c r="AR60">
        <v>10.678991999999999</v>
      </c>
      <c r="AS60">
        <v>10.409696</v>
      </c>
      <c r="AT60">
        <v>11.158773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58.3</v>
      </c>
      <c r="BA60">
        <f t="shared" si="1"/>
        <v>2101.451305</v>
      </c>
      <c r="BD60">
        <v>0</v>
      </c>
      <c r="BE60">
        <v>8.1199999999999992</v>
      </c>
      <c r="BF60">
        <v>3.21</v>
      </c>
      <c r="BG60">
        <v>0</v>
      </c>
      <c r="BH60">
        <v>6.49</v>
      </c>
      <c r="BI60">
        <v>7.62</v>
      </c>
      <c r="BJ60">
        <v>3.97</v>
      </c>
      <c r="BK60">
        <v>3.75</v>
      </c>
      <c r="BL60">
        <v>0.96</v>
      </c>
      <c r="BM60">
        <v>0</v>
      </c>
      <c r="BN60">
        <v>0</v>
      </c>
      <c r="BO60">
        <v>15.36</v>
      </c>
      <c r="BP60">
        <v>4.17</v>
      </c>
      <c r="BQ60">
        <v>0</v>
      </c>
      <c r="BR60">
        <v>4.22</v>
      </c>
      <c r="BS60">
        <v>0.43</v>
      </c>
      <c r="BT60">
        <v>0</v>
      </c>
      <c r="BU60">
        <v>0</v>
      </c>
      <c r="BV60">
        <v>0</v>
      </c>
      <c r="BW60">
        <f t="shared" si="2"/>
        <v>58.3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208.48226600000001</v>
      </c>
      <c r="L61">
        <v>526.78964499999995</v>
      </c>
      <c r="M61">
        <v>88.991600000000005</v>
      </c>
      <c r="N61">
        <v>114.26231199999999</v>
      </c>
      <c r="O61">
        <v>119.621759</v>
      </c>
      <c r="P61">
        <v>114.62505</v>
      </c>
      <c r="Q61">
        <v>0</v>
      </c>
      <c r="R61">
        <v>41.003943999999997</v>
      </c>
      <c r="S61">
        <v>25.527144</v>
      </c>
      <c r="T61">
        <v>0</v>
      </c>
      <c r="U61">
        <v>270.050814</v>
      </c>
      <c r="V61">
        <v>20.052129000000001</v>
      </c>
      <c r="W61">
        <v>44.881830000000001</v>
      </c>
      <c r="X61">
        <v>142.69186400000001</v>
      </c>
      <c r="Y61">
        <v>0</v>
      </c>
      <c r="Z61">
        <v>0</v>
      </c>
      <c r="AA61">
        <v>0</v>
      </c>
      <c r="AB61">
        <v>12.739380000000001</v>
      </c>
      <c r="AC61">
        <v>9.3613750000000007</v>
      </c>
      <c r="AD61">
        <v>26.450527999999998</v>
      </c>
      <c r="AE61">
        <v>46.539220999999998</v>
      </c>
      <c r="AF61">
        <v>8.5838199999999993</v>
      </c>
      <c r="AG61">
        <v>37.603980999999997</v>
      </c>
      <c r="AH61">
        <v>58.626117999999998</v>
      </c>
      <c r="AI61">
        <v>0</v>
      </c>
      <c r="AJ61">
        <v>0</v>
      </c>
      <c r="AK61">
        <v>49.100147999999997</v>
      </c>
      <c r="AL61">
        <v>11.240026</v>
      </c>
      <c r="AM61">
        <v>0</v>
      </c>
      <c r="AN61">
        <v>0.62915100000000002</v>
      </c>
      <c r="AO61">
        <v>21.897736999999999</v>
      </c>
      <c r="AP61">
        <v>11.152002</v>
      </c>
      <c r="AQ61">
        <v>0</v>
      </c>
      <c r="AR61">
        <v>10.678991999999999</v>
      </c>
      <c r="AS61">
        <v>10.409696</v>
      </c>
      <c r="AT61">
        <v>11.158773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58.370000000000005</v>
      </c>
      <c r="BA61">
        <f t="shared" si="1"/>
        <v>2101.5213050000002</v>
      </c>
      <c r="BD61">
        <v>0</v>
      </c>
      <c r="BE61">
        <v>8.1199999999999992</v>
      </c>
      <c r="BF61">
        <v>3.28</v>
      </c>
      <c r="BG61">
        <v>0</v>
      </c>
      <c r="BH61">
        <v>6.49</v>
      </c>
      <c r="BI61">
        <v>7.62</v>
      </c>
      <c r="BJ61">
        <v>3.97</v>
      </c>
      <c r="BK61">
        <v>3.75</v>
      </c>
      <c r="BL61">
        <v>0.96</v>
      </c>
      <c r="BM61">
        <v>0</v>
      </c>
      <c r="BN61">
        <v>0</v>
      </c>
      <c r="BO61">
        <v>15.36</v>
      </c>
      <c r="BP61">
        <v>4.17</v>
      </c>
      <c r="BQ61">
        <v>0</v>
      </c>
      <c r="BR61">
        <v>4.22</v>
      </c>
      <c r="BS61">
        <v>0.43</v>
      </c>
      <c r="BT61">
        <v>0</v>
      </c>
      <c r="BU61">
        <v>0</v>
      </c>
      <c r="BV61">
        <v>0</v>
      </c>
      <c r="BW61">
        <f t="shared" si="2"/>
        <v>58.370000000000005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208.48226600000001</v>
      </c>
      <c r="L62">
        <v>526.78964499999995</v>
      </c>
      <c r="M62">
        <v>88.991600000000005</v>
      </c>
      <c r="N62">
        <v>114.26231199999999</v>
      </c>
      <c r="O62">
        <v>119.621759</v>
      </c>
      <c r="P62">
        <v>114.62505</v>
      </c>
      <c r="Q62">
        <v>0</v>
      </c>
      <c r="R62">
        <v>41.003943999999997</v>
      </c>
      <c r="S62">
        <v>25.527144</v>
      </c>
      <c r="T62">
        <v>0</v>
      </c>
      <c r="U62">
        <v>270.050814</v>
      </c>
      <c r="V62">
        <v>20.052129000000001</v>
      </c>
      <c r="W62">
        <v>44.881830000000001</v>
      </c>
      <c r="X62">
        <v>142.69186400000001</v>
      </c>
      <c r="Y62">
        <v>0</v>
      </c>
      <c r="Z62">
        <v>0</v>
      </c>
      <c r="AA62">
        <v>0</v>
      </c>
      <c r="AB62">
        <v>12.739380000000001</v>
      </c>
      <c r="AC62">
        <v>9.3613750000000007</v>
      </c>
      <c r="AD62">
        <v>26.450527999999998</v>
      </c>
      <c r="AE62">
        <v>46.539220999999998</v>
      </c>
      <c r="AF62">
        <v>8.5838199999999993</v>
      </c>
      <c r="AG62">
        <v>37.603980999999997</v>
      </c>
      <c r="AH62">
        <v>58.626117999999998</v>
      </c>
      <c r="AI62">
        <v>0</v>
      </c>
      <c r="AJ62">
        <v>0</v>
      </c>
      <c r="AK62">
        <v>49.100147999999997</v>
      </c>
      <c r="AL62">
        <v>11.240026</v>
      </c>
      <c r="AM62">
        <v>0</v>
      </c>
      <c r="AN62">
        <v>0.62915100000000002</v>
      </c>
      <c r="AO62">
        <v>21.897736999999999</v>
      </c>
      <c r="AP62">
        <v>11.152002</v>
      </c>
      <c r="AQ62">
        <v>0</v>
      </c>
      <c r="AR62">
        <v>10.678991999999999</v>
      </c>
      <c r="AS62">
        <v>10.409696</v>
      </c>
      <c r="AT62">
        <v>11.158773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58.33</v>
      </c>
      <c r="BA62">
        <f t="shared" si="1"/>
        <v>2101.4813050000002</v>
      </c>
      <c r="BD62">
        <v>0</v>
      </c>
      <c r="BE62">
        <v>8.1199999999999992</v>
      </c>
      <c r="BF62">
        <v>3.28</v>
      </c>
      <c r="BG62">
        <v>0</v>
      </c>
      <c r="BH62">
        <v>6.49</v>
      </c>
      <c r="BI62">
        <v>7.62</v>
      </c>
      <c r="BJ62">
        <v>3.97</v>
      </c>
      <c r="BK62">
        <v>3.74</v>
      </c>
      <c r="BL62">
        <v>0.93</v>
      </c>
      <c r="BM62">
        <v>0</v>
      </c>
      <c r="BN62">
        <v>0</v>
      </c>
      <c r="BO62">
        <v>15.36</v>
      </c>
      <c r="BP62">
        <v>4.17</v>
      </c>
      <c r="BQ62">
        <v>0</v>
      </c>
      <c r="BR62">
        <v>4.22</v>
      </c>
      <c r="BS62">
        <v>0.43</v>
      </c>
      <c r="BT62">
        <v>0</v>
      </c>
      <c r="BU62">
        <v>0</v>
      </c>
      <c r="BV62">
        <v>0</v>
      </c>
      <c r="BW62">
        <f t="shared" si="2"/>
        <v>58.33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208.48226600000001</v>
      </c>
      <c r="L63">
        <v>526.78964499999995</v>
      </c>
      <c r="M63">
        <v>88.991600000000005</v>
      </c>
      <c r="N63">
        <v>114.26231199999999</v>
      </c>
      <c r="O63">
        <v>119.621759</v>
      </c>
      <c r="P63">
        <v>114.62505</v>
      </c>
      <c r="Q63">
        <v>0</v>
      </c>
      <c r="R63">
        <v>41.003943999999997</v>
      </c>
      <c r="S63">
        <v>25.527144</v>
      </c>
      <c r="T63">
        <v>0</v>
      </c>
      <c r="U63">
        <v>270.050814</v>
      </c>
      <c r="V63">
        <v>20.052129000000001</v>
      </c>
      <c r="W63">
        <v>44.881830000000001</v>
      </c>
      <c r="X63">
        <v>142.69186400000001</v>
      </c>
      <c r="Y63">
        <v>0</v>
      </c>
      <c r="Z63">
        <v>6.3394909999999998</v>
      </c>
      <c r="AA63">
        <v>0</v>
      </c>
      <c r="AB63">
        <v>12.739380000000001</v>
      </c>
      <c r="AC63">
        <v>9.3613750000000007</v>
      </c>
      <c r="AD63">
        <v>26.450527999999998</v>
      </c>
      <c r="AE63">
        <v>28.544056000000001</v>
      </c>
      <c r="AF63">
        <v>8.5838199999999993</v>
      </c>
      <c r="AG63">
        <v>37.603980999999997</v>
      </c>
      <c r="AH63">
        <v>58.626117999999998</v>
      </c>
      <c r="AI63">
        <v>0</v>
      </c>
      <c r="AJ63">
        <v>0</v>
      </c>
      <c r="AK63">
        <v>49.100147999999997</v>
      </c>
      <c r="AL63">
        <v>11.240026</v>
      </c>
      <c r="AM63">
        <v>0</v>
      </c>
      <c r="AN63">
        <v>0.62915100000000002</v>
      </c>
      <c r="AO63">
        <v>21.897736999999999</v>
      </c>
      <c r="AP63">
        <v>11.152002</v>
      </c>
      <c r="AQ63">
        <v>0</v>
      </c>
      <c r="AR63">
        <v>8.5431939999999997</v>
      </c>
      <c r="AS63">
        <v>10.409696</v>
      </c>
      <c r="AT63">
        <v>11.158773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58.339999999999996</v>
      </c>
      <c r="BA63">
        <f t="shared" si="1"/>
        <v>2087.6998330000001</v>
      </c>
      <c r="BD63">
        <v>0</v>
      </c>
      <c r="BE63">
        <v>8.1199999999999992</v>
      </c>
      <c r="BF63">
        <v>3.29</v>
      </c>
      <c r="BG63">
        <v>0</v>
      </c>
      <c r="BH63">
        <v>6.49</v>
      </c>
      <c r="BI63">
        <v>7.62</v>
      </c>
      <c r="BJ63">
        <v>3.97</v>
      </c>
      <c r="BK63">
        <v>3.74</v>
      </c>
      <c r="BL63">
        <v>0.93</v>
      </c>
      <c r="BM63">
        <v>0</v>
      </c>
      <c r="BN63">
        <v>0</v>
      </c>
      <c r="BO63">
        <v>15.36</v>
      </c>
      <c r="BP63">
        <v>4.17</v>
      </c>
      <c r="BQ63">
        <v>0</v>
      </c>
      <c r="BR63">
        <v>4.22</v>
      </c>
      <c r="BS63">
        <v>0.43</v>
      </c>
      <c r="BT63">
        <v>0</v>
      </c>
      <c r="BU63">
        <v>0</v>
      </c>
      <c r="BV63">
        <v>0</v>
      </c>
      <c r="BW63">
        <f t="shared" si="2"/>
        <v>58.339999999999996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208.48226600000001</v>
      </c>
      <c r="L64">
        <v>526.78964499999995</v>
      </c>
      <c r="M64">
        <v>88.991600000000005</v>
      </c>
      <c r="N64">
        <v>114.26231199999999</v>
      </c>
      <c r="O64">
        <v>119.621759</v>
      </c>
      <c r="P64">
        <v>114.62505</v>
      </c>
      <c r="Q64">
        <v>0</v>
      </c>
      <c r="R64">
        <v>41.003943999999997</v>
      </c>
      <c r="S64">
        <v>25.527144</v>
      </c>
      <c r="T64">
        <v>0</v>
      </c>
      <c r="U64">
        <v>270.050814</v>
      </c>
      <c r="V64">
        <v>20.052129000000001</v>
      </c>
      <c r="W64">
        <v>44.881830000000001</v>
      </c>
      <c r="X64">
        <v>142.69186400000001</v>
      </c>
      <c r="Y64">
        <v>0</v>
      </c>
      <c r="Z64">
        <v>6.3394909999999998</v>
      </c>
      <c r="AA64">
        <v>0</v>
      </c>
      <c r="AB64">
        <v>12.739380000000001</v>
      </c>
      <c r="AC64">
        <v>9.3613750000000007</v>
      </c>
      <c r="AD64">
        <v>26.450527999999998</v>
      </c>
      <c r="AE64">
        <v>28.544056000000001</v>
      </c>
      <c r="AF64">
        <v>8.5838199999999993</v>
      </c>
      <c r="AG64">
        <v>37.603980999999997</v>
      </c>
      <c r="AH64">
        <v>58.626117999999998</v>
      </c>
      <c r="AI64">
        <v>0</v>
      </c>
      <c r="AJ64">
        <v>0</v>
      </c>
      <c r="AK64">
        <v>49.100147999999997</v>
      </c>
      <c r="AL64">
        <v>11.240026</v>
      </c>
      <c r="AM64">
        <v>0</v>
      </c>
      <c r="AN64">
        <v>0.62915100000000002</v>
      </c>
      <c r="AO64">
        <v>21.897736999999999</v>
      </c>
      <c r="AP64">
        <v>11.152002</v>
      </c>
      <c r="AQ64">
        <v>0</v>
      </c>
      <c r="AR64">
        <v>8.5431939999999997</v>
      </c>
      <c r="AS64">
        <v>10.409696</v>
      </c>
      <c r="AT64">
        <v>11.158773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58.339999999999996</v>
      </c>
      <c r="BA64">
        <f t="shared" si="1"/>
        <v>2087.6998330000001</v>
      </c>
      <c r="BD64">
        <v>0</v>
      </c>
      <c r="BE64">
        <v>8.1199999999999992</v>
      </c>
      <c r="BF64">
        <v>3.29</v>
      </c>
      <c r="BG64">
        <v>0</v>
      </c>
      <c r="BH64">
        <v>6.49</v>
      </c>
      <c r="BI64">
        <v>7.62</v>
      </c>
      <c r="BJ64">
        <v>3.97</v>
      </c>
      <c r="BK64">
        <v>3.74</v>
      </c>
      <c r="BL64">
        <v>0.93</v>
      </c>
      <c r="BM64">
        <v>0</v>
      </c>
      <c r="BN64">
        <v>0</v>
      </c>
      <c r="BO64">
        <v>15.36</v>
      </c>
      <c r="BP64">
        <v>4.17</v>
      </c>
      <c r="BQ64">
        <v>0</v>
      </c>
      <c r="BR64">
        <v>4.22</v>
      </c>
      <c r="BS64">
        <v>0.43</v>
      </c>
      <c r="BT64">
        <v>0</v>
      </c>
      <c r="BU64">
        <v>0</v>
      </c>
      <c r="BV64">
        <v>0</v>
      </c>
      <c r="BW64">
        <f t="shared" si="2"/>
        <v>58.339999999999996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208.48226600000001</v>
      </c>
      <c r="L65">
        <v>526.78964499999995</v>
      </c>
      <c r="M65">
        <v>88.991600000000005</v>
      </c>
      <c r="N65">
        <v>114.26231199999999</v>
      </c>
      <c r="O65">
        <v>119.621759</v>
      </c>
      <c r="P65">
        <v>114.62505</v>
      </c>
      <c r="Q65">
        <v>0</v>
      </c>
      <c r="R65">
        <v>41.003943999999997</v>
      </c>
      <c r="S65">
        <v>25.527144</v>
      </c>
      <c r="T65">
        <v>0</v>
      </c>
      <c r="U65">
        <v>270.050814</v>
      </c>
      <c r="V65">
        <v>20.052129000000001</v>
      </c>
      <c r="W65">
        <v>44.881830000000001</v>
      </c>
      <c r="X65">
        <v>142.69186400000001</v>
      </c>
      <c r="Y65">
        <v>0</v>
      </c>
      <c r="Z65">
        <v>6.3394909999999998</v>
      </c>
      <c r="AA65">
        <v>0</v>
      </c>
      <c r="AB65">
        <v>12.739380000000001</v>
      </c>
      <c r="AC65">
        <v>9.3613750000000007</v>
      </c>
      <c r="AD65">
        <v>26.450527999999998</v>
      </c>
      <c r="AE65">
        <v>28.544056000000001</v>
      </c>
      <c r="AF65">
        <v>8.5838199999999993</v>
      </c>
      <c r="AG65">
        <v>37.603980999999997</v>
      </c>
      <c r="AH65">
        <v>58.626117999999998</v>
      </c>
      <c r="AI65">
        <v>0</v>
      </c>
      <c r="AJ65">
        <v>0</v>
      </c>
      <c r="AK65">
        <v>49.100147999999997</v>
      </c>
      <c r="AL65">
        <v>11.240026</v>
      </c>
      <c r="AM65">
        <v>0</v>
      </c>
      <c r="AN65">
        <v>0.62915100000000002</v>
      </c>
      <c r="AO65">
        <v>21.897736999999999</v>
      </c>
      <c r="AP65">
        <v>11.152002</v>
      </c>
      <c r="AQ65">
        <v>0</v>
      </c>
      <c r="AR65">
        <v>8.5431939999999997</v>
      </c>
      <c r="AS65">
        <v>10.409696</v>
      </c>
      <c r="AT65">
        <v>11.158773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58.339999999999996</v>
      </c>
      <c r="BA65">
        <f t="shared" si="1"/>
        <v>2087.6998330000001</v>
      </c>
      <c r="BD65">
        <v>0</v>
      </c>
      <c r="BE65">
        <v>8.1199999999999992</v>
      </c>
      <c r="BF65">
        <v>3.29</v>
      </c>
      <c r="BG65">
        <v>0</v>
      </c>
      <c r="BH65">
        <v>6.49</v>
      </c>
      <c r="BI65">
        <v>7.62</v>
      </c>
      <c r="BJ65">
        <v>3.97</v>
      </c>
      <c r="BK65">
        <v>3.74</v>
      </c>
      <c r="BL65">
        <v>0.93</v>
      </c>
      <c r="BM65">
        <v>0</v>
      </c>
      <c r="BN65">
        <v>0</v>
      </c>
      <c r="BO65">
        <v>15.36</v>
      </c>
      <c r="BP65">
        <v>4.17</v>
      </c>
      <c r="BQ65">
        <v>0</v>
      </c>
      <c r="BR65">
        <v>4.22</v>
      </c>
      <c r="BS65">
        <v>0.43</v>
      </c>
      <c r="BT65">
        <v>0</v>
      </c>
      <c r="BU65">
        <v>0</v>
      </c>
      <c r="BV65">
        <v>0</v>
      </c>
      <c r="BW65">
        <f t="shared" si="2"/>
        <v>58.339999999999996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208.48226600000001</v>
      </c>
      <c r="L66">
        <v>526.78964499999995</v>
      </c>
      <c r="M66">
        <v>88.991600000000005</v>
      </c>
      <c r="N66">
        <v>114.26231199999999</v>
      </c>
      <c r="O66">
        <v>119.621759</v>
      </c>
      <c r="P66">
        <v>114.62505</v>
      </c>
      <c r="Q66">
        <v>0</v>
      </c>
      <c r="R66">
        <v>41.003943999999997</v>
      </c>
      <c r="S66">
        <v>25.527144</v>
      </c>
      <c r="T66">
        <v>0</v>
      </c>
      <c r="U66">
        <v>270.050814</v>
      </c>
      <c r="V66">
        <v>20.052129000000001</v>
      </c>
      <c r="W66">
        <v>44.881830000000001</v>
      </c>
      <c r="X66">
        <v>142.69186400000001</v>
      </c>
      <c r="Y66">
        <v>0</v>
      </c>
      <c r="Z66">
        <v>6.3394909999999998</v>
      </c>
      <c r="AA66">
        <v>0</v>
      </c>
      <c r="AB66">
        <v>12.739380000000001</v>
      </c>
      <c r="AC66">
        <v>9.3613750000000007</v>
      </c>
      <c r="AD66">
        <v>26.450527999999998</v>
      </c>
      <c r="AE66">
        <v>28.544056000000001</v>
      </c>
      <c r="AF66">
        <v>8.5838199999999993</v>
      </c>
      <c r="AG66">
        <v>37.603980999999997</v>
      </c>
      <c r="AH66">
        <v>58.626117999999998</v>
      </c>
      <c r="AI66">
        <v>0</v>
      </c>
      <c r="AJ66">
        <v>0</v>
      </c>
      <c r="AK66">
        <v>49.100147999999997</v>
      </c>
      <c r="AL66">
        <v>11.240026</v>
      </c>
      <c r="AM66">
        <v>0</v>
      </c>
      <c r="AN66">
        <v>0.62915100000000002</v>
      </c>
      <c r="AO66">
        <v>21.897736999999999</v>
      </c>
      <c r="AP66">
        <v>11.152002</v>
      </c>
      <c r="AQ66">
        <v>0</v>
      </c>
      <c r="AR66">
        <v>8.5431939999999997</v>
      </c>
      <c r="AS66">
        <v>10.409696</v>
      </c>
      <c r="AT66">
        <v>11.158773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58.33</v>
      </c>
      <c r="BA66">
        <f t="shared" si="1"/>
        <v>2087.6898329999999</v>
      </c>
      <c r="BD66">
        <v>0</v>
      </c>
      <c r="BE66">
        <v>8.1199999999999992</v>
      </c>
      <c r="BF66">
        <v>3.28</v>
      </c>
      <c r="BG66">
        <v>0</v>
      </c>
      <c r="BH66">
        <v>6.49</v>
      </c>
      <c r="BI66">
        <v>7.62</v>
      </c>
      <c r="BJ66">
        <v>3.97</v>
      </c>
      <c r="BK66">
        <v>3.74</v>
      </c>
      <c r="BL66">
        <v>0.93</v>
      </c>
      <c r="BM66">
        <v>0</v>
      </c>
      <c r="BN66">
        <v>0</v>
      </c>
      <c r="BO66">
        <v>15.36</v>
      </c>
      <c r="BP66">
        <v>4.17</v>
      </c>
      <c r="BQ66">
        <v>0</v>
      </c>
      <c r="BR66">
        <v>4.22</v>
      </c>
      <c r="BS66">
        <v>0.43</v>
      </c>
      <c r="BT66">
        <v>0</v>
      </c>
      <c r="BU66">
        <v>0</v>
      </c>
      <c r="BV66">
        <v>0</v>
      </c>
      <c r="BW66">
        <f t="shared" si="2"/>
        <v>58.33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208.48226600000001</v>
      </c>
      <c r="L67">
        <v>526.78964499999995</v>
      </c>
      <c r="M67">
        <v>88.991600000000005</v>
      </c>
      <c r="N67">
        <v>114.26231199999999</v>
      </c>
      <c r="O67">
        <v>119.621759</v>
      </c>
      <c r="P67">
        <v>114.62505</v>
      </c>
      <c r="Q67">
        <v>0</v>
      </c>
      <c r="R67">
        <v>41.003943999999997</v>
      </c>
      <c r="S67">
        <v>25.527144</v>
      </c>
      <c r="T67">
        <v>0</v>
      </c>
      <c r="U67">
        <v>270.050814</v>
      </c>
      <c r="V67">
        <v>20.052129000000001</v>
      </c>
      <c r="W67">
        <v>44.881830000000001</v>
      </c>
      <c r="X67">
        <v>142.69186400000001</v>
      </c>
      <c r="Y67">
        <v>0</v>
      </c>
      <c r="Z67">
        <v>6.3394909999999998</v>
      </c>
      <c r="AA67">
        <v>0</v>
      </c>
      <c r="AB67">
        <v>3.2235269999999998</v>
      </c>
      <c r="AC67">
        <v>0</v>
      </c>
      <c r="AD67">
        <v>26.450527999999998</v>
      </c>
      <c r="AE67">
        <v>28.544056000000001</v>
      </c>
      <c r="AF67">
        <v>8.5838199999999993</v>
      </c>
      <c r="AG67">
        <v>37.603980999999997</v>
      </c>
      <c r="AH67">
        <v>58.626117999999998</v>
      </c>
      <c r="AI67">
        <v>0</v>
      </c>
      <c r="AJ67">
        <v>0</v>
      </c>
      <c r="AK67">
        <v>49.100147999999997</v>
      </c>
      <c r="AL67">
        <v>11.240026</v>
      </c>
      <c r="AM67">
        <v>0</v>
      </c>
      <c r="AN67">
        <v>0.62915100000000002</v>
      </c>
      <c r="AO67">
        <v>21.897736999999999</v>
      </c>
      <c r="AP67">
        <v>11.152002</v>
      </c>
      <c r="AQ67">
        <v>15.052155000000001</v>
      </c>
      <c r="AR67">
        <v>4.2715969999999999</v>
      </c>
      <c r="AS67">
        <v>5.2048480000000001</v>
      </c>
      <c r="AT67">
        <v>11.158773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56.97</v>
      </c>
      <c r="BA67">
        <f t="shared" si="1"/>
        <v>2073.028315</v>
      </c>
      <c r="BD67">
        <v>0</v>
      </c>
      <c r="BE67">
        <v>8.1199999999999992</v>
      </c>
      <c r="BF67">
        <v>2.14</v>
      </c>
      <c r="BG67">
        <v>0</v>
      </c>
      <c r="BH67">
        <v>6.49</v>
      </c>
      <c r="BI67">
        <v>7.62</v>
      </c>
      <c r="BJ67">
        <v>3.97</v>
      </c>
      <c r="BK67">
        <v>3.52</v>
      </c>
      <c r="BL67">
        <v>0.93</v>
      </c>
      <c r="BM67">
        <v>0</v>
      </c>
      <c r="BN67">
        <v>0</v>
      </c>
      <c r="BO67">
        <v>15.36</v>
      </c>
      <c r="BP67">
        <v>4.17</v>
      </c>
      <c r="BQ67">
        <v>0</v>
      </c>
      <c r="BR67">
        <v>4.22</v>
      </c>
      <c r="BS67">
        <v>0.43</v>
      </c>
      <c r="BT67">
        <v>0</v>
      </c>
      <c r="BU67">
        <v>0</v>
      </c>
      <c r="BV67">
        <v>0</v>
      </c>
      <c r="BW67">
        <f t="shared" si="2"/>
        <v>56.97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208.48226600000001</v>
      </c>
      <c r="L68">
        <v>526.78964499999995</v>
      </c>
      <c r="M68">
        <v>88.991600000000005</v>
      </c>
      <c r="N68">
        <v>114.26231199999999</v>
      </c>
      <c r="O68">
        <v>119.621759</v>
      </c>
      <c r="P68">
        <v>114.62505</v>
      </c>
      <c r="Q68">
        <v>0</v>
      </c>
      <c r="R68">
        <v>41.003943999999997</v>
      </c>
      <c r="S68">
        <v>25.527144</v>
      </c>
      <c r="T68">
        <v>0</v>
      </c>
      <c r="U68">
        <v>270.050814</v>
      </c>
      <c r="V68">
        <v>20.052129000000001</v>
      </c>
      <c r="W68">
        <v>44.881830000000001</v>
      </c>
      <c r="X68">
        <v>142.69186400000001</v>
      </c>
      <c r="Y68">
        <v>0</v>
      </c>
      <c r="Z68">
        <v>6.3394909999999998</v>
      </c>
      <c r="AA68">
        <v>0</v>
      </c>
      <c r="AB68">
        <v>3.2235269999999998</v>
      </c>
      <c r="AC68">
        <v>0</v>
      </c>
      <c r="AD68">
        <v>26.450527999999998</v>
      </c>
      <c r="AE68">
        <v>28.544056000000001</v>
      </c>
      <c r="AF68">
        <v>8.5838199999999993</v>
      </c>
      <c r="AG68">
        <v>37.603980999999997</v>
      </c>
      <c r="AH68">
        <v>58.626117999999998</v>
      </c>
      <c r="AI68">
        <v>0</v>
      </c>
      <c r="AJ68">
        <v>0</v>
      </c>
      <c r="AK68">
        <v>49.100147999999997</v>
      </c>
      <c r="AL68">
        <v>11.240026</v>
      </c>
      <c r="AM68">
        <v>0</v>
      </c>
      <c r="AN68">
        <v>0.62915100000000002</v>
      </c>
      <c r="AO68">
        <v>21.897736999999999</v>
      </c>
      <c r="AP68">
        <v>11.152002</v>
      </c>
      <c r="AQ68">
        <v>15.052155000000001</v>
      </c>
      <c r="AR68">
        <v>4.2715969999999999</v>
      </c>
      <c r="AS68">
        <v>5.2048480000000001</v>
      </c>
      <c r="AT68">
        <v>11.158773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57.019999999999996</v>
      </c>
      <c r="BA68">
        <f t="shared" ref="BA68:BA99" si="4">SUM(B68:AZ68)</f>
        <v>2073.0783150000002</v>
      </c>
      <c r="BD68">
        <v>0</v>
      </c>
      <c r="BE68">
        <v>8.1199999999999992</v>
      </c>
      <c r="BF68">
        <v>2.19</v>
      </c>
      <c r="BG68">
        <v>0</v>
      </c>
      <c r="BH68">
        <v>6.49</v>
      </c>
      <c r="BI68">
        <v>7.62</v>
      </c>
      <c r="BJ68">
        <v>3.97</v>
      </c>
      <c r="BK68">
        <v>3.52</v>
      </c>
      <c r="BL68">
        <v>0.93</v>
      </c>
      <c r="BM68">
        <v>0</v>
      </c>
      <c r="BN68">
        <v>0</v>
      </c>
      <c r="BO68">
        <v>15.36</v>
      </c>
      <c r="BP68">
        <v>4.17</v>
      </c>
      <c r="BQ68">
        <v>0</v>
      </c>
      <c r="BR68">
        <v>4.22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57.019999999999996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208.48226600000001</v>
      </c>
      <c r="L69">
        <v>526.78964499999995</v>
      </c>
      <c r="M69">
        <v>88.991600000000005</v>
      </c>
      <c r="N69">
        <v>114.26231199999999</v>
      </c>
      <c r="O69">
        <v>119.621759</v>
      </c>
      <c r="P69">
        <v>114.62505</v>
      </c>
      <c r="Q69">
        <v>0</v>
      </c>
      <c r="R69">
        <v>41.003943999999997</v>
      </c>
      <c r="S69">
        <v>25.527144</v>
      </c>
      <c r="T69">
        <v>0</v>
      </c>
      <c r="U69">
        <v>270.050814</v>
      </c>
      <c r="V69">
        <v>20.052129000000001</v>
      </c>
      <c r="W69">
        <v>44.881830000000001</v>
      </c>
      <c r="X69">
        <v>142.69186400000001</v>
      </c>
      <c r="Y69">
        <v>0</v>
      </c>
      <c r="Z69">
        <v>6.3394909999999998</v>
      </c>
      <c r="AA69">
        <v>0</v>
      </c>
      <c r="AB69">
        <v>3.2235269999999998</v>
      </c>
      <c r="AC69">
        <v>0</v>
      </c>
      <c r="AD69">
        <v>26.450527999999998</v>
      </c>
      <c r="AE69">
        <v>28.544056000000001</v>
      </c>
      <c r="AF69">
        <v>8.5838199999999993</v>
      </c>
      <c r="AG69">
        <v>37.603980999999997</v>
      </c>
      <c r="AH69">
        <v>67.878052999999994</v>
      </c>
      <c r="AI69">
        <v>0</v>
      </c>
      <c r="AJ69">
        <v>0</v>
      </c>
      <c r="AK69">
        <v>49.100147999999997</v>
      </c>
      <c r="AL69">
        <v>11.240026</v>
      </c>
      <c r="AM69">
        <v>0</v>
      </c>
      <c r="AN69">
        <v>0.62915100000000002</v>
      </c>
      <c r="AO69">
        <v>21.897736999999999</v>
      </c>
      <c r="AP69">
        <v>11.152002</v>
      </c>
      <c r="AQ69">
        <v>15.052155000000001</v>
      </c>
      <c r="AR69">
        <v>4.2715969999999999</v>
      </c>
      <c r="AS69">
        <v>5.2048480000000001</v>
      </c>
      <c r="AT69">
        <v>11.158773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56.93</v>
      </c>
      <c r="BA69">
        <f t="shared" si="4"/>
        <v>2082.2402500000003</v>
      </c>
      <c r="BD69">
        <v>0</v>
      </c>
      <c r="BE69">
        <v>8.1199999999999992</v>
      </c>
      <c r="BF69">
        <v>2.29</v>
      </c>
      <c r="BG69">
        <v>0</v>
      </c>
      <c r="BH69">
        <v>6.49</v>
      </c>
      <c r="BI69">
        <v>7.62</v>
      </c>
      <c r="BJ69">
        <v>3.97</v>
      </c>
      <c r="BK69">
        <v>3.33</v>
      </c>
      <c r="BL69">
        <v>0.93</v>
      </c>
      <c r="BM69">
        <v>0</v>
      </c>
      <c r="BN69">
        <v>0</v>
      </c>
      <c r="BO69">
        <v>15.36</v>
      </c>
      <c r="BP69">
        <v>4.17</v>
      </c>
      <c r="BQ69">
        <v>0</v>
      </c>
      <c r="BR69">
        <v>4.22</v>
      </c>
      <c r="BS69">
        <v>0.43</v>
      </c>
      <c r="BT69">
        <v>0</v>
      </c>
      <c r="BU69">
        <v>0</v>
      </c>
      <c r="BV69">
        <v>0</v>
      </c>
      <c r="BW69">
        <f t="shared" si="5"/>
        <v>56.93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208.48226600000001</v>
      </c>
      <c r="L70">
        <v>526.78964499999995</v>
      </c>
      <c r="M70">
        <v>88.991600000000005</v>
      </c>
      <c r="N70">
        <v>114.26231199999999</v>
      </c>
      <c r="O70">
        <v>119.621759</v>
      </c>
      <c r="P70">
        <v>114.62505</v>
      </c>
      <c r="Q70">
        <v>0</v>
      </c>
      <c r="R70">
        <v>41.003943999999997</v>
      </c>
      <c r="S70">
        <v>25.527144</v>
      </c>
      <c r="T70">
        <v>0</v>
      </c>
      <c r="U70">
        <v>270.050814</v>
      </c>
      <c r="V70">
        <v>20.052129000000001</v>
      </c>
      <c r="W70">
        <v>44.881830000000001</v>
      </c>
      <c r="X70">
        <v>142.69186400000001</v>
      </c>
      <c r="Y70">
        <v>0</v>
      </c>
      <c r="Z70">
        <v>6.3394909999999998</v>
      </c>
      <c r="AA70">
        <v>13.525755999999999</v>
      </c>
      <c r="AB70">
        <v>3.2235269999999998</v>
      </c>
      <c r="AC70">
        <v>0</v>
      </c>
      <c r="AD70">
        <v>26.450527999999998</v>
      </c>
      <c r="AE70">
        <v>28.544056000000001</v>
      </c>
      <c r="AF70">
        <v>8.5838199999999993</v>
      </c>
      <c r="AG70">
        <v>37.603980999999997</v>
      </c>
      <c r="AH70">
        <v>90.504069999999999</v>
      </c>
      <c r="AI70">
        <v>0</v>
      </c>
      <c r="AJ70">
        <v>0</v>
      </c>
      <c r="AK70">
        <v>49.100147999999997</v>
      </c>
      <c r="AL70">
        <v>11.240026</v>
      </c>
      <c r="AM70">
        <v>0</v>
      </c>
      <c r="AN70">
        <v>0.62915100000000002</v>
      </c>
      <c r="AO70">
        <v>21.897736999999999</v>
      </c>
      <c r="AP70">
        <v>11.152002</v>
      </c>
      <c r="AQ70">
        <v>15.052155000000001</v>
      </c>
      <c r="AR70">
        <v>4.2715969999999999</v>
      </c>
      <c r="AS70">
        <v>5.2048480000000001</v>
      </c>
      <c r="AT70">
        <v>11.158773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56.93</v>
      </c>
      <c r="BA70">
        <f t="shared" si="4"/>
        <v>2118.3920229999999</v>
      </c>
      <c r="BD70">
        <v>0</v>
      </c>
      <c r="BE70">
        <v>8.1199999999999992</v>
      </c>
      <c r="BF70">
        <v>2.29</v>
      </c>
      <c r="BG70">
        <v>0</v>
      </c>
      <c r="BH70">
        <v>6.49</v>
      </c>
      <c r="BI70">
        <v>7.62</v>
      </c>
      <c r="BJ70">
        <v>3.97</v>
      </c>
      <c r="BK70">
        <v>3.33</v>
      </c>
      <c r="BL70">
        <v>0.93</v>
      </c>
      <c r="BM70">
        <v>0</v>
      </c>
      <c r="BN70">
        <v>0</v>
      </c>
      <c r="BO70">
        <v>15.36</v>
      </c>
      <c r="BP70">
        <v>4.17</v>
      </c>
      <c r="BQ70">
        <v>0</v>
      </c>
      <c r="BR70">
        <v>4.22</v>
      </c>
      <c r="BS70">
        <v>0.43</v>
      </c>
      <c r="BT70">
        <v>0</v>
      </c>
      <c r="BU70">
        <v>0</v>
      </c>
      <c r="BV70">
        <v>0</v>
      </c>
      <c r="BW70">
        <f t="shared" si="5"/>
        <v>56.93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183.533761</v>
      </c>
      <c r="L71">
        <v>568.94428900000003</v>
      </c>
      <c r="M71">
        <v>88.991600000000005</v>
      </c>
      <c r="N71">
        <v>114.26231199999999</v>
      </c>
      <c r="O71">
        <v>119.621759</v>
      </c>
      <c r="P71">
        <v>114.62505</v>
      </c>
      <c r="Q71">
        <v>0</v>
      </c>
      <c r="R71">
        <v>41.003943999999997</v>
      </c>
      <c r="S71">
        <v>25.527144</v>
      </c>
      <c r="T71">
        <v>0</v>
      </c>
      <c r="U71">
        <v>270.050814</v>
      </c>
      <c r="V71">
        <v>20.052129000000001</v>
      </c>
      <c r="W71">
        <v>44.881830000000001</v>
      </c>
      <c r="X71">
        <v>142.69186400000001</v>
      </c>
      <c r="Y71">
        <v>0</v>
      </c>
      <c r="Z71">
        <v>6.3394909999999998</v>
      </c>
      <c r="AA71">
        <v>27.179891999999999</v>
      </c>
      <c r="AB71">
        <v>3.2235269999999998</v>
      </c>
      <c r="AC71">
        <v>0</v>
      </c>
      <c r="AD71">
        <v>26.450527999999998</v>
      </c>
      <c r="AE71">
        <v>28.544056000000001</v>
      </c>
      <c r="AF71">
        <v>8.5838199999999993</v>
      </c>
      <c r="AG71">
        <v>37.603980999999997</v>
      </c>
      <c r="AH71">
        <v>90.504069999999999</v>
      </c>
      <c r="AI71">
        <v>0</v>
      </c>
      <c r="AJ71">
        <v>0</v>
      </c>
      <c r="AK71">
        <v>49.100147999999997</v>
      </c>
      <c r="AL71">
        <v>22.480052000000001</v>
      </c>
      <c r="AM71">
        <v>0</v>
      </c>
      <c r="AN71">
        <v>0.62915100000000002</v>
      </c>
      <c r="AO71">
        <v>21.897736999999999</v>
      </c>
      <c r="AP71">
        <v>11.152002</v>
      </c>
      <c r="AQ71">
        <v>30.104310999999999</v>
      </c>
      <c r="AR71">
        <v>4.2715969999999999</v>
      </c>
      <c r="AS71">
        <v>5.2048480000000001</v>
      </c>
      <c r="AT71">
        <v>11.158773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56.93</v>
      </c>
      <c r="BA71">
        <f t="shared" si="4"/>
        <v>2175.5444799999996</v>
      </c>
      <c r="BD71">
        <v>0</v>
      </c>
      <c r="BE71">
        <v>8.1199999999999992</v>
      </c>
      <c r="BF71">
        <v>2.29</v>
      </c>
      <c r="BG71">
        <v>0</v>
      </c>
      <c r="BH71">
        <v>6.49</v>
      </c>
      <c r="BI71">
        <v>7.62</v>
      </c>
      <c r="BJ71">
        <v>3.97</v>
      </c>
      <c r="BK71">
        <v>3.33</v>
      </c>
      <c r="BL71">
        <v>0.93</v>
      </c>
      <c r="BM71">
        <v>0</v>
      </c>
      <c r="BN71">
        <v>0</v>
      </c>
      <c r="BO71">
        <v>15.36</v>
      </c>
      <c r="BP71">
        <v>4.17</v>
      </c>
      <c r="BQ71">
        <v>0</v>
      </c>
      <c r="BR71">
        <v>4.22</v>
      </c>
      <c r="BS71">
        <v>0.43</v>
      </c>
      <c r="BT71">
        <v>0</v>
      </c>
      <c r="BU71">
        <v>0</v>
      </c>
      <c r="BV71">
        <v>0</v>
      </c>
      <c r="BW71">
        <f t="shared" si="5"/>
        <v>56.93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183.533761</v>
      </c>
      <c r="L72">
        <v>568.94428900000003</v>
      </c>
      <c r="M72">
        <v>88.991600000000005</v>
      </c>
      <c r="N72">
        <v>114.26231199999999</v>
      </c>
      <c r="O72">
        <v>119.621759</v>
      </c>
      <c r="P72">
        <v>114.62505</v>
      </c>
      <c r="Q72">
        <v>0</v>
      </c>
      <c r="R72">
        <v>41.003943999999997</v>
      </c>
      <c r="S72">
        <v>25.527144</v>
      </c>
      <c r="T72">
        <v>0</v>
      </c>
      <c r="U72">
        <v>270.050814</v>
      </c>
      <c r="V72">
        <v>20.052129000000001</v>
      </c>
      <c r="W72">
        <v>44.881830000000001</v>
      </c>
      <c r="X72">
        <v>142.69186400000001</v>
      </c>
      <c r="Y72">
        <v>0</v>
      </c>
      <c r="Z72">
        <v>6.3394909999999998</v>
      </c>
      <c r="AA72">
        <v>27.127928000000001</v>
      </c>
      <c r="AB72">
        <v>3.2235269999999998</v>
      </c>
      <c r="AC72">
        <v>0</v>
      </c>
      <c r="AD72">
        <v>26.450527999999998</v>
      </c>
      <c r="AE72">
        <v>28.544056000000001</v>
      </c>
      <c r="AF72">
        <v>8.5838199999999993</v>
      </c>
      <c r="AG72">
        <v>37.603980999999997</v>
      </c>
      <c r="AH72">
        <v>90.504069999999999</v>
      </c>
      <c r="AI72">
        <v>0</v>
      </c>
      <c r="AJ72">
        <v>0</v>
      </c>
      <c r="AK72">
        <v>49.100147999999997</v>
      </c>
      <c r="AL72">
        <v>22.480052000000001</v>
      </c>
      <c r="AM72">
        <v>0</v>
      </c>
      <c r="AN72">
        <v>0.62915100000000002</v>
      </c>
      <c r="AO72">
        <v>21.897736999999999</v>
      </c>
      <c r="AP72">
        <v>11.152002</v>
      </c>
      <c r="AQ72">
        <v>40.403154000000001</v>
      </c>
      <c r="AR72">
        <v>4.2715969999999999</v>
      </c>
      <c r="AS72">
        <v>5.2048480000000001</v>
      </c>
      <c r="AT72">
        <v>11.158773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56.93</v>
      </c>
      <c r="BA72">
        <f t="shared" si="4"/>
        <v>2185.7913589999994</v>
      </c>
      <c r="BD72">
        <v>0</v>
      </c>
      <c r="BE72">
        <v>8.1199999999999992</v>
      </c>
      <c r="BF72">
        <v>2.29</v>
      </c>
      <c r="BG72">
        <v>0</v>
      </c>
      <c r="BH72">
        <v>6.49</v>
      </c>
      <c r="BI72">
        <v>7.62</v>
      </c>
      <c r="BJ72">
        <v>3.97</v>
      </c>
      <c r="BK72">
        <v>3.33</v>
      </c>
      <c r="BL72">
        <v>0.93</v>
      </c>
      <c r="BM72">
        <v>0</v>
      </c>
      <c r="BN72">
        <v>0</v>
      </c>
      <c r="BO72">
        <v>15.36</v>
      </c>
      <c r="BP72">
        <v>4.17</v>
      </c>
      <c r="BQ72">
        <v>0</v>
      </c>
      <c r="BR72">
        <v>4.22</v>
      </c>
      <c r="BS72">
        <v>0.43</v>
      </c>
      <c r="BT72">
        <v>0</v>
      </c>
      <c r="BU72">
        <v>0</v>
      </c>
      <c r="BV72">
        <v>0</v>
      </c>
      <c r="BW72">
        <f t="shared" si="5"/>
        <v>56.93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183.533761</v>
      </c>
      <c r="L73">
        <v>525.94809399999997</v>
      </c>
      <c r="M73">
        <v>88.991600000000005</v>
      </c>
      <c r="N73">
        <v>114.26231199999999</v>
      </c>
      <c r="O73">
        <v>119.621759</v>
      </c>
      <c r="P73">
        <v>114.62505</v>
      </c>
      <c r="Q73">
        <v>0</v>
      </c>
      <c r="R73">
        <v>41.003943999999997</v>
      </c>
      <c r="S73">
        <v>25.527144</v>
      </c>
      <c r="T73">
        <v>0</v>
      </c>
      <c r="U73">
        <v>270.050814</v>
      </c>
      <c r="V73">
        <v>20.052129000000001</v>
      </c>
      <c r="W73">
        <v>44.881830000000001</v>
      </c>
      <c r="X73">
        <v>142.69186400000001</v>
      </c>
      <c r="Y73">
        <v>0</v>
      </c>
      <c r="Z73">
        <v>6.3394909999999998</v>
      </c>
      <c r="AA73">
        <v>27.127928000000001</v>
      </c>
      <c r="AB73">
        <v>3.2235269999999998</v>
      </c>
      <c r="AC73">
        <v>9.3613750000000007</v>
      </c>
      <c r="AD73">
        <v>26.450527999999998</v>
      </c>
      <c r="AE73">
        <v>28.544056000000001</v>
      </c>
      <c r="AF73">
        <v>8.5838199999999993</v>
      </c>
      <c r="AG73">
        <v>37.603980999999997</v>
      </c>
      <c r="AH73">
        <v>90.504069999999999</v>
      </c>
      <c r="AI73">
        <v>3.0784319999999998</v>
      </c>
      <c r="AJ73">
        <v>0</v>
      </c>
      <c r="AK73">
        <v>49.100147999999997</v>
      </c>
      <c r="AL73">
        <v>22.480052000000001</v>
      </c>
      <c r="AM73">
        <v>2.5788220000000002</v>
      </c>
      <c r="AN73">
        <v>0.62915100000000002</v>
      </c>
      <c r="AO73">
        <v>21.897736999999999</v>
      </c>
      <c r="AP73">
        <v>11.152002</v>
      </c>
      <c r="AQ73">
        <v>45.156466000000002</v>
      </c>
      <c r="AR73">
        <v>4.2715969999999999</v>
      </c>
      <c r="AS73">
        <v>5.2048480000000001</v>
      </c>
      <c r="AT73">
        <v>11.158773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56.93</v>
      </c>
      <c r="BA73">
        <f t="shared" si="4"/>
        <v>2162.5671050000001</v>
      </c>
      <c r="BD73">
        <v>0</v>
      </c>
      <c r="BE73">
        <v>8.1199999999999992</v>
      </c>
      <c r="BF73">
        <v>2.29</v>
      </c>
      <c r="BG73">
        <v>0</v>
      </c>
      <c r="BH73">
        <v>6.49</v>
      </c>
      <c r="BI73">
        <v>7.62</v>
      </c>
      <c r="BJ73">
        <v>3.97</v>
      </c>
      <c r="BK73">
        <v>3.33</v>
      </c>
      <c r="BL73">
        <v>0.93</v>
      </c>
      <c r="BM73">
        <v>0</v>
      </c>
      <c r="BN73">
        <v>0</v>
      </c>
      <c r="BO73">
        <v>15.36</v>
      </c>
      <c r="BP73">
        <v>4.17</v>
      </c>
      <c r="BQ73">
        <v>0</v>
      </c>
      <c r="BR73">
        <v>4.22</v>
      </c>
      <c r="BS73">
        <v>0.43</v>
      </c>
      <c r="BT73">
        <v>0</v>
      </c>
      <c r="BU73">
        <v>0</v>
      </c>
      <c r="BV73">
        <v>0</v>
      </c>
      <c r="BW73">
        <f t="shared" si="5"/>
        <v>56.93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183.533761</v>
      </c>
      <c r="L74">
        <v>525.94809399999997</v>
      </c>
      <c r="M74">
        <v>88.991600000000005</v>
      </c>
      <c r="N74">
        <v>114.26231199999999</v>
      </c>
      <c r="O74">
        <v>119.621759</v>
      </c>
      <c r="P74">
        <v>114.62505</v>
      </c>
      <c r="Q74">
        <v>0</v>
      </c>
      <c r="R74">
        <v>41.003943999999997</v>
      </c>
      <c r="S74">
        <v>25.527144</v>
      </c>
      <c r="T74">
        <v>0</v>
      </c>
      <c r="U74">
        <v>270.050814</v>
      </c>
      <c r="V74">
        <v>20.052129000000001</v>
      </c>
      <c r="W74">
        <v>44.881830000000001</v>
      </c>
      <c r="X74">
        <v>142.69186400000001</v>
      </c>
      <c r="Y74">
        <v>0</v>
      </c>
      <c r="Z74">
        <v>6.3394909999999998</v>
      </c>
      <c r="AA74">
        <v>27.127928000000001</v>
      </c>
      <c r="AB74">
        <v>3.2235269999999998</v>
      </c>
      <c r="AC74">
        <v>9.3613750000000007</v>
      </c>
      <c r="AD74">
        <v>26.450527999999998</v>
      </c>
      <c r="AE74">
        <v>28.544056000000001</v>
      </c>
      <c r="AF74">
        <v>8.5838199999999993</v>
      </c>
      <c r="AG74">
        <v>37.603980999999997</v>
      </c>
      <c r="AH74">
        <v>99.114780999999994</v>
      </c>
      <c r="AI74">
        <v>3.0784319999999998</v>
      </c>
      <c r="AJ74">
        <v>0</v>
      </c>
      <c r="AK74">
        <v>49.100147999999997</v>
      </c>
      <c r="AL74">
        <v>22.480052000000001</v>
      </c>
      <c r="AM74">
        <v>4.6418790000000003</v>
      </c>
      <c r="AN74">
        <v>0.62915100000000002</v>
      </c>
      <c r="AO74">
        <v>21.897736999999999</v>
      </c>
      <c r="AP74">
        <v>11.152002</v>
      </c>
      <c r="AQ74">
        <v>45.156466000000002</v>
      </c>
      <c r="AR74">
        <v>4.2715969999999999</v>
      </c>
      <c r="AS74">
        <v>5.2048480000000001</v>
      </c>
      <c r="AT74">
        <v>11.158773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56.93</v>
      </c>
      <c r="BA74">
        <f t="shared" si="4"/>
        <v>2173.2408729999997</v>
      </c>
      <c r="BD74">
        <v>0</v>
      </c>
      <c r="BE74">
        <v>8.1199999999999992</v>
      </c>
      <c r="BF74">
        <v>2.29</v>
      </c>
      <c r="BG74">
        <v>0</v>
      </c>
      <c r="BH74">
        <v>6.49</v>
      </c>
      <c r="BI74">
        <v>7.62</v>
      </c>
      <c r="BJ74">
        <v>3.97</v>
      </c>
      <c r="BK74">
        <v>3.33</v>
      </c>
      <c r="BL74">
        <v>0.93</v>
      </c>
      <c r="BM74">
        <v>0</v>
      </c>
      <c r="BN74">
        <v>0</v>
      </c>
      <c r="BO74">
        <v>15.36</v>
      </c>
      <c r="BP74">
        <v>4.17</v>
      </c>
      <c r="BQ74">
        <v>0</v>
      </c>
      <c r="BR74">
        <v>4.22</v>
      </c>
      <c r="BS74">
        <v>0.43</v>
      </c>
      <c r="BT74">
        <v>0</v>
      </c>
      <c r="BU74">
        <v>0</v>
      </c>
      <c r="BV74">
        <v>0</v>
      </c>
      <c r="BW74">
        <f t="shared" si="5"/>
        <v>56.93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183.533761</v>
      </c>
      <c r="L75">
        <v>526.10286199999996</v>
      </c>
      <c r="M75">
        <v>88.991600000000005</v>
      </c>
      <c r="N75">
        <v>114.26231199999999</v>
      </c>
      <c r="O75">
        <v>119.621759</v>
      </c>
      <c r="P75">
        <v>114.62505</v>
      </c>
      <c r="Q75">
        <v>0</v>
      </c>
      <c r="R75">
        <v>41.003943999999997</v>
      </c>
      <c r="S75">
        <v>25.527144</v>
      </c>
      <c r="T75">
        <v>0</v>
      </c>
      <c r="U75">
        <v>270.050814</v>
      </c>
      <c r="V75">
        <v>20.052129000000001</v>
      </c>
      <c r="W75">
        <v>44.881830000000001</v>
      </c>
      <c r="X75">
        <v>142.69186400000001</v>
      </c>
      <c r="Y75">
        <v>0</v>
      </c>
      <c r="Z75">
        <v>1.06403</v>
      </c>
      <c r="AA75">
        <v>40.769838</v>
      </c>
      <c r="AB75">
        <v>3.2235269999999998</v>
      </c>
      <c r="AC75">
        <v>9.3613750000000007</v>
      </c>
      <c r="AD75">
        <v>26.450527999999998</v>
      </c>
      <c r="AE75">
        <v>46.539220999999998</v>
      </c>
      <c r="AF75">
        <v>8.5838199999999993</v>
      </c>
      <c r="AG75">
        <v>37.603980999999997</v>
      </c>
      <c r="AH75">
        <v>113.130088</v>
      </c>
      <c r="AI75">
        <v>6.1568639999999997</v>
      </c>
      <c r="AJ75">
        <v>0</v>
      </c>
      <c r="AK75">
        <v>49.100147999999997</v>
      </c>
      <c r="AL75">
        <v>22.480052000000001</v>
      </c>
      <c r="AM75">
        <v>10.186346</v>
      </c>
      <c r="AN75">
        <v>0.62915100000000002</v>
      </c>
      <c r="AO75">
        <v>21.897736999999999</v>
      </c>
      <c r="AP75">
        <v>11.152002</v>
      </c>
      <c r="AQ75">
        <v>45.156466000000002</v>
      </c>
      <c r="AR75">
        <v>4.2715969999999999</v>
      </c>
      <c r="AS75">
        <v>5.2048480000000001</v>
      </c>
      <c r="AT75">
        <v>11.158773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56.93</v>
      </c>
      <c r="BA75">
        <f t="shared" si="4"/>
        <v>2222.3954609999992</v>
      </c>
      <c r="BD75">
        <v>0</v>
      </c>
      <c r="BE75">
        <v>8.1199999999999992</v>
      </c>
      <c r="BF75">
        <v>2.29</v>
      </c>
      <c r="BG75">
        <v>0</v>
      </c>
      <c r="BH75">
        <v>6.49</v>
      </c>
      <c r="BI75">
        <v>7.62</v>
      </c>
      <c r="BJ75">
        <v>3.97</v>
      </c>
      <c r="BK75">
        <v>3.33</v>
      </c>
      <c r="BL75">
        <v>0.93</v>
      </c>
      <c r="BM75">
        <v>0</v>
      </c>
      <c r="BN75">
        <v>0</v>
      </c>
      <c r="BO75">
        <v>15.36</v>
      </c>
      <c r="BP75">
        <v>4.17</v>
      </c>
      <c r="BQ75">
        <v>0</v>
      </c>
      <c r="BR75">
        <v>4.22</v>
      </c>
      <c r="BS75">
        <v>0.43</v>
      </c>
      <c r="BT75">
        <v>0</v>
      </c>
      <c r="BU75">
        <v>0</v>
      </c>
      <c r="BV75">
        <v>0</v>
      </c>
      <c r="BW75">
        <f t="shared" si="5"/>
        <v>56.93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183.533761</v>
      </c>
      <c r="L76">
        <v>583.05748600000004</v>
      </c>
      <c r="M76">
        <v>88.991600000000005</v>
      </c>
      <c r="N76">
        <v>114.26231199999999</v>
      </c>
      <c r="O76">
        <v>119.621759</v>
      </c>
      <c r="P76">
        <v>114.62505</v>
      </c>
      <c r="Q76">
        <v>0</v>
      </c>
      <c r="R76">
        <v>41.003943999999997</v>
      </c>
      <c r="S76">
        <v>25.527144</v>
      </c>
      <c r="T76">
        <v>0</v>
      </c>
      <c r="U76">
        <v>270.050814</v>
      </c>
      <c r="V76">
        <v>20.052129000000001</v>
      </c>
      <c r="W76">
        <v>44.881830000000001</v>
      </c>
      <c r="X76">
        <v>142.69186400000001</v>
      </c>
      <c r="Y76">
        <v>0</v>
      </c>
      <c r="Z76">
        <v>1.06403</v>
      </c>
      <c r="AA76">
        <v>40.769838</v>
      </c>
      <c r="AB76">
        <v>12.739380000000001</v>
      </c>
      <c r="AC76">
        <v>9.3613750000000007</v>
      </c>
      <c r="AD76">
        <v>26.450527999999998</v>
      </c>
      <c r="AE76">
        <v>46.539220999999998</v>
      </c>
      <c r="AF76">
        <v>8.5838199999999993</v>
      </c>
      <c r="AG76">
        <v>37.603980999999997</v>
      </c>
      <c r="AH76">
        <v>135.75610499999999</v>
      </c>
      <c r="AI76">
        <v>11.082356000000001</v>
      </c>
      <c r="AJ76">
        <v>0</v>
      </c>
      <c r="AK76">
        <v>49.100147999999997</v>
      </c>
      <c r="AL76">
        <v>22.480052000000001</v>
      </c>
      <c r="AM76">
        <v>10.186346</v>
      </c>
      <c r="AN76">
        <v>0.62915100000000002</v>
      </c>
      <c r="AO76">
        <v>21.897736999999999</v>
      </c>
      <c r="AP76">
        <v>11.152002</v>
      </c>
      <c r="AQ76">
        <v>45.156466000000002</v>
      </c>
      <c r="AR76">
        <v>4.2715969999999999</v>
      </c>
      <c r="AS76">
        <v>5.2048480000000001</v>
      </c>
      <c r="AT76">
        <v>11.158773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56.93</v>
      </c>
      <c r="BA76">
        <f t="shared" si="4"/>
        <v>2316.4174469999989</v>
      </c>
      <c r="BD76">
        <v>0</v>
      </c>
      <c r="BE76">
        <v>8.1199999999999992</v>
      </c>
      <c r="BF76">
        <v>2.29</v>
      </c>
      <c r="BG76">
        <v>0</v>
      </c>
      <c r="BH76">
        <v>6.49</v>
      </c>
      <c r="BI76">
        <v>7.62</v>
      </c>
      <c r="BJ76">
        <v>3.97</v>
      </c>
      <c r="BK76">
        <v>3.33</v>
      </c>
      <c r="BL76">
        <v>0.93</v>
      </c>
      <c r="BM76">
        <v>0</v>
      </c>
      <c r="BN76">
        <v>0</v>
      </c>
      <c r="BO76">
        <v>15.36</v>
      </c>
      <c r="BP76">
        <v>4.17</v>
      </c>
      <c r="BQ76">
        <v>0</v>
      </c>
      <c r="BR76">
        <v>4.22</v>
      </c>
      <c r="BS76">
        <v>0.43</v>
      </c>
      <c r="BT76">
        <v>0</v>
      </c>
      <c r="BU76">
        <v>0</v>
      </c>
      <c r="BV76">
        <v>0</v>
      </c>
      <c r="BW76">
        <f t="shared" si="5"/>
        <v>56.93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208.48226600000001</v>
      </c>
      <c r="L77">
        <v>583.05748600000004</v>
      </c>
      <c r="M77">
        <v>88.991600000000005</v>
      </c>
      <c r="N77">
        <v>114.26231199999999</v>
      </c>
      <c r="O77">
        <v>119.621759</v>
      </c>
      <c r="P77">
        <v>114.62505</v>
      </c>
      <c r="Q77">
        <v>0</v>
      </c>
      <c r="R77">
        <v>41.003943999999997</v>
      </c>
      <c r="S77">
        <v>25.527144</v>
      </c>
      <c r="T77">
        <v>0</v>
      </c>
      <c r="U77">
        <v>270.050814</v>
      </c>
      <c r="V77">
        <v>20.052129000000001</v>
      </c>
      <c r="W77">
        <v>44.881830000000001</v>
      </c>
      <c r="X77">
        <v>142.69186400000001</v>
      </c>
      <c r="Y77">
        <v>0</v>
      </c>
      <c r="Z77">
        <v>3.1920899999999999</v>
      </c>
      <c r="AA77">
        <v>40.769838</v>
      </c>
      <c r="AB77">
        <v>12.739380000000001</v>
      </c>
      <c r="AC77">
        <v>18.722749</v>
      </c>
      <c r="AD77">
        <v>26.450527999999998</v>
      </c>
      <c r="AE77">
        <v>46.539220999999998</v>
      </c>
      <c r="AF77">
        <v>17.167639999999999</v>
      </c>
      <c r="AG77">
        <v>37.603980999999997</v>
      </c>
      <c r="AH77">
        <v>135.75610499999999</v>
      </c>
      <c r="AI77">
        <v>47.284719000000003</v>
      </c>
      <c r="AJ77">
        <v>0</v>
      </c>
      <c r="AK77">
        <v>49.100147999999997</v>
      </c>
      <c r="AL77">
        <v>22.480052000000001</v>
      </c>
      <c r="AM77">
        <v>15.225364000000001</v>
      </c>
      <c r="AN77">
        <v>0.62915100000000002</v>
      </c>
      <c r="AO77">
        <v>21.897736999999999</v>
      </c>
      <c r="AP77">
        <v>11.152002</v>
      </c>
      <c r="AQ77">
        <v>54.845910000000003</v>
      </c>
      <c r="AR77">
        <v>6.9413450000000001</v>
      </c>
      <c r="AS77">
        <v>5.2048480000000001</v>
      </c>
      <c r="AT77">
        <v>11.158773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55.07</v>
      </c>
      <c r="BA77">
        <f t="shared" si="4"/>
        <v>2413.1797789999996</v>
      </c>
      <c r="BD77">
        <v>0</v>
      </c>
      <c r="BE77">
        <v>8.1199999999999992</v>
      </c>
      <c r="BF77">
        <v>2.29</v>
      </c>
      <c r="BG77">
        <v>0</v>
      </c>
      <c r="BH77">
        <v>6.49</v>
      </c>
      <c r="BI77">
        <v>6.73</v>
      </c>
      <c r="BJ77">
        <v>3.97</v>
      </c>
      <c r="BK77">
        <v>3.33</v>
      </c>
      <c r="BL77">
        <v>0.93</v>
      </c>
      <c r="BM77">
        <v>0</v>
      </c>
      <c r="BN77">
        <v>0</v>
      </c>
      <c r="BO77">
        <v>14.39</v>
      </c>
      <c r="BP77">
        <v>4.17</v>
      </c>
      <c r="BQ77">
        <v>0</v>
      </c>
      <c r="BR77">
        <v>4.22</v>
      </c>
      <c r="BS77">
        <v>0.43</v>
      </c>
      <c r="BT77">
        <v>0</v>
      </c>
      <c r="BU77">
        <v>0</v>
      </c>
      <c r="BV77">
        <v>0</v>
      </c>
      <c r="BW77">
        <f t="shared" si="5"/>
        <v>55.07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208.48226600000001</v>
      </c>
      <c r="L78">
        <v>627.94958899999995</v>
      </c>
      <c r="M78">
        <v>88.991600000000005</v>
      </c>
      <c r="N78">
        <v>114.26231199999999</v>
      </c>
      <c r="O78">
        <v>119.621759</v>
      </c>
      <c r="P78">
        <v>114.62505</v>
      </c>
      <c r="Q78">
        <v>0</v>
      </c>
      <c r="R78">
        <v>41.003943999999997</v>
      </c>
      <c r="S78">
        <v>25.527144</v>
      </c>
      <c r="T78">
        <v>0</v>
      </c>
      <c r="U78">
        <v>270.050814</v>
      </c>
      <c r="V78">
        <v>20.052129000000001</v>
      </c>
      <c r="W78">
        <v>44.881830000000001</v>
      </c>
      <c r="X78">
        <v>142.69186400000001</v>
      </c>
      <c r="Y78">
        <v>0</v>
      </c>
      <c r="Z78">
        <v>19.018471999999999</v>
      </c>
      <c r="AA78">
        <v>40.769838</v>
      </c>
      <c r="AB78">
        <v>25.401395000000001</v>
      </c>
      <c r="AC78">
        <v>28.084123999999999</v>
      </c>
      <c r="AD78">
        <v>26.450527999999998</v>
      </c>
      <c r="AE78">
        <v>47.819980999999999</v>
      </c>
      <c r="AF78">
        <v>29.184989000000002</v>
      </c>
      <c r="AG78">
        <v>37.603980999999997</v>
      </c>
      <c r="AH78">
        <v>135.75610499999999</v>
      </c>
      <c r="AI78">
        <v>47.284719000000003</v>
      </c>
      <c r="AJ78">
        <v>0</v>
      </c>
      <c r="AK78">
        <v>49.100147999999997</v>
      </c>
      <c r="AL78">
        <v>22.480052000000001</v>
      </c>
      <c r="AM78">
        <v>15.225364000000001</v>
      </c>
      <c r="AN78">
        <v>0.62915100000000002</v>
      </c>
      <c r="AO78">
        <v>21.897736999999999</v>
      </c>
      <c r="AP78">
        <v>11.152002</v>
      </c>
      <c r="AQ78">
        <v>60.208621000000001</v>
      </c>
      <c r="AR78">
        <v>6.9413450000000001</v>
      </c>
      <c r="AS78">
        <v>5.2048480000000001</v>
      </c>
      <c r="AT78">
        <v>11.158773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55.47</v>
      </c>
      <c r="BA78">
        <f t="shared" si="4"/>
        <v>2514.9824739999999</v>
      </c>
      <c r="BD78">
        <v>0</v>
      </c>
      <c r="BE78">
        <v>8.1199999999999992</v>
      </c>
      <c r="BF78">
        <v>2.29</v>
      </c>
      <c r="BG78">
        <v>0</v>
      </c>
      <c r="BH78">
        <v>6.49</v>
      </c>
      <c r="BI78">
        <v>6.73</v>
      </c>
      <c r="BJ78">
        <v>3.97</v>
      </c>
      <c r="BK78">
        <v>3.33</v>
      </c>
      <c r="BL78">
        <v>0.93</v>
      </c>
      <c r="BM78">
        <v>0</v>
      </c>
      <c r="BN78">
        <v>0</v>
      </c>
      <c r="BO78">
        <v>14.79</v>
      </c>
      <c r="BP78">
        <v>4.17</v>
      </c>
      <c r="BQ78">
        <v>0</v>
      </c>
      <c r="BR78">
        <v>4.22</v>
      </c>
      <c r="BS78">
        <v>0.43</v>
      </c>
      <c r="BT78">
        <v>0</v>
      </c>
      <c r="BU78">
        <v>0</v>
      </c>
      <c r="BV78">
        <v>0</v>
      </c>
      <c r="BW78">
        <f t="shared" si="5"/>
        <v>55.47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208.48226600000001</v>
      </c>
      <c r="L79">
        <v>627.94958899999995</v>
      </c>
      <c r="M79">
        <v>88.991600000000005</v>
      </c>
      <c r="N79">
        <v>114.26231199999999</v>
      </c>
      <c r="O79">
        <v>119.621759</v>
      </c>
      <c r="P79">
        <v>114.62505</v>
      </c>
      <c r="Q79">
        <v>0</v>
      </c>
      <c r="R79">
        <v>41.003943999999997</v>
      </c>
      <c r="S79">
        <v>25.527144</v>
      </c>
      <c r="T79">
        <v>0</v>
      </c>
      <c r="U79">
        <v>270.050814</v>
      </c>
      <c r="V79">
        <v>20.052129000000001</v>
      </c>
      <c r="W79">
        <v>44.881830000000001</v>
      </c>
      <c r="X79">
        <v>142.69186400000001</v>
      </c>
      <c r="Y79">
        <v>0</v>
      </c>
      <c r="Z79">
        <v>19.018471999999999</v>
      </c>
      <c r="AA79">
        <v>40.769838</v>
      </c>
      <c r="AB79">
        <v>38.218139000000001</v>
      </c>
      <c r="AC79">
        <v>28.084123999999999</v>
      </c>
      <c r="AD79">
        <v>26.450527999999998</v>
      </c>
      <c r="AE79">
        <v>47.819980999999999</v>
      </c>
      <c r="AF79">
        <v>29.184989000000002</v>
      </c>
      <c r="AG79">
        <v>37.603980999999997</v>
      </c>
      <c r="AH79">
        <v>135.75610499999999</v>
      </c>
      <c r="AI79">
        <v>47.284719000000003</v>
      </c>
      <c r="AJ79">
        <v>0</v>
      </c>
      <c r="AK79">
        <v>49.100147999999997</v>
      </c>
      <c r="AL79">
        <v>44.960104000000001</v>
      </c>
      <c r="AM79">
        <v>15.225364000000001</v>
      </c>
      <c r="AN79">
        <v>0.62915100000000002</v>
      </c>
      <c r="AO79">
        <v>21.897736999999999</v>
      </c>
      <c r="AP79">
        <v>11.152002</v>
      </c>
      <c r="AQ79">
        <v>60.208621000000001</v>
      </c>
      <c r="AR79">
        <v>51.259162000000003</v>
      </c>
      <c r="AS79">
        <v>5.2048480000000001</v>
      </c>
      <c r="AT79">
        <v>11.158773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55.47</v>
      </c>
      <c r="BA79">
        <f t="shared" si="4"/>
        <v>2594.5970869999996</v>
      </c>
      <c r="BD79">
        <v>0</v>
      </c>
      <c r="BE79">
        <v>8.1199999999999992</v>
      </c>
      <c r="BF79">
        <v>2.29</v>
      </c>
      <c r="BG79">
        <v>0</v>
      </c>
      <c r="BH79">
        <v>6.49</v>
      </c>
      <c r="BI79">
        <v>6.73</v>
      </c>
      <c r="BJ79">
        <v>3.97</v>
      </c>
      <c r="BK79">
        <v>3.33</v>
      </c>
      <c r="BL79">
        <v>0.93</v>
      </c>
      <c r="BM79">
        <v>0</v>
      </c>
      <c r="BN79">
        <v>0</v>
      </c>
      <c r="BO79">
        <v>14.79</v>
      </c>
      <c r="BP79">
        <v>4.17</v>
      </c>
      <c r="BQ79">
        <v>0</v>
      </c>
      <c r="BR79">
        <v>4.22</v>
      </c>
      <c r="BS79">
        <v>0.43</v>
      </c>
      <c r="BT79">
        <v>0</v>
      </c>
      <c r="BU79">
        <v>0</v>
      </c>
      <c r="BV79">
        <v>0</v>
      </c>
      <c r="BW79">
        <f t="shared" si="5"/>
        <v>55.47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208.48226600000001</v>
      </c>
      <c r="L80">
        <v>627.94958899999995</v>
      </c>
      <c r="M80">
        <v>88.991600000000005</v>
      </c>
      <c r="N80">
        <v>114.26231199999999</v>
      </c>
      <c r="O80">
        <v>119.621759</v>
      </c>
      <c r="P80">
        <v>114.62505</v>
      </c>
      <c r="Q80">
        <v>0</v>
      </c>
      <c r="R80">
        <v>41.003943999999997</v>
      </c>
      <c r="S80">
        <v>25.527144</v>
      </c>
      <c r="T80">
        <v>0</v>
      </c>
      <c r="U80">
        <v>270.050814</v>
      </c>
      <c r="V80">
        <v>20.052129000000001</v>
      </c>
      <c r="W80">
        <v>44.881830000000001</v>
      </c>
      <c r="X80">
        <v>142.69186400000001</v>
      </c>
      <c r="Y80">
        <v>0</v>
      </c>
      <c r="Z80">
        <v>19.018471999999999</v>
      </c>
      <c r="AA80">
        <v>40.769838</v>
      </c>
      <c r="AB80">
        <v>38.218139000000001</v>
      </c>
      <c r="AC80">
        <v>28.084123999999999</v>
      </c>
      <c r="AD80">
        <v>26.450527999999998</v>
      </c>
      <c r="AE80">
        <v>47.819980999999999</v>
      </c>
      <c r="AF80">
        <v>29.184989000000002</v>
      </c>
      <c r="AG80">
        <v>37.603980999999997</v>
      </c>
      <c r="AH80">
        <v>135.75610499999999</v>
      </c>
      <c r="AI80">
        <v>47.284719000000003</v>
      </c>
      <c r="AJ80">
        <v>0</v>
      </c>
      <c r="AK80">
        <v>49.100147999999997</v>
      </c>
      <c r="AL80">
        <v>64.63015</v>
      </c>
      <c r="AM80">
        <v>15.225364000000001</v>
      </c>
      <c r="AN80">
        <v>0.62915100000000002</v>
      </c>
      <c r="AO80">
        <v>21.897736999999999</v>
      </c>
      <c r="AP80">
        <v>11.152002</v>
      </c>
      <c r="AQ80">
        <v>60.208621000000001</v>
      </c>
      <c r="AR80">
        <v>51.259162000000003</v>
      </c>
      <c r="AS80">
        <v>5.2048480000000001</v>
      </c>
      <c r="AT80">
        <v>11.158773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55.47</v>
      </c>
      <c r="BA80">
        <f t="shared" si="4"/>
        <v>2614.2671329999998</v>
      </c>
      <c r="BD80">
        <v>0</v>
      </c>
      <c r="BE80">
        <v>8.1199999999999992</v>
      </c>
      <c r="BF80">
        <v>2.29</v>
      </c>
      <c r="BG80">
        <v>0</v>
      </c>
      <c r="BH80">
        <v>6.49</v>
      </c>
      <c r="BI80">
        <v>6.73</v>
      </c>
      <c r="BJ80">
        <v>3.97</v>
      </c>
      <c r="BK80">
        <v>3.33</v>
      </c>
      <c r="BL80">
        <v>0.93</v>
      </c>
      <c r="BM80">
        <v>0</v>
      </c>
      <c r="BN80">
        <v>0</v>
      </c>
      <c r="BO80">
        <v>14.79</v>
      </c>
      <c r="BP80">
        <v>4.17</v>
      </c>
      <c r="BQ80">
        <v>0</v>
      </c>
      <c r="BR80">
        <v>4.22</v>
      </c>
      <c r="BS80">
        <v>0.43</v>
      </c>
      <c r="BT80">
        <v>0</v>
      </c>
      <c r="BU80">
        <v>0</v>
      </c>
      <c r="BV80">
        <v>0</v>
      </c>
      <c r="BW80">
        <f t="shared" si="5"/>
        <v>55.47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208.48226600000001</v>
      </c>
      <c r="L81">
        <v>627.94958899999995</v>
      </c>
      <c r="M81">
        <v>88.991600000000005</v>
      </c>
      <c r="N81">
        <v>114.26231199999999</v>
      </c>
      <c r="O81">
        <v>119.621759</v>
      </c>
      <c r="P81">
        <v>121.480789</v>
      </c>
      <c r="Q81">
        <v>0</v>
      </c>
      <c r="R81">
        <v>41.003943999999997</v>
      </c>
      <c r="S81">
        <v>25.527144</v>
      </c>
      <c r="T81">
        <v>0</v>
      </c>
      <c r="U81">
        <v>270.050814</v>
      </c>
      <c r="V81">
        <v>20.052129000000001</v>
      </c>
      <c r="W81">
        <v>44.881830000000001</v>
      </c>
      <c r="X81">
        <v>142.69186400000001</v>
      </c>
      <c r="Y81">
        <v>0</v>
      </c>
      <c r="Z81">
        <v>19.018471999999999</v>
      </c>
      <c r="AA81">
        <v>40.769838</v>
      </c>
      <c r="AB81">
        <v>38.218139000000001</v>
      </c>
      <c r="AC81">
        <v>28.084123999999999</v>
      </c>
      <c r="AD81">
        <v>26.450527999999998</v>
      </c>
      <c r="AE81">
        <v>47.819980999999999</v>
      </c>
      <c r="AF81">
        <v>29.184989000000002</v>
      </c>
      <c r="AG81">
        <v>37.603980999999997</v>
      </c>
      <c r="AH81">
        <v>135.75610499999999</v>
      </c>
      <c r="AI81">
        <v>47.284719000000003</v>
      </c>
      <c r="AJ81">
        <v>0</v>
      </c>
      <c r="AK81">
        <v>49.100147999999997</v>
      </c>
      <c r="AL81">
        <v>64.63015</v>
      </c>
      <c r="AM81">
        <v>15.225364000000001</v>
      </c>
      <c r="AN81">
        <v>0.62915100000000002</v>
      </c>
      <c r="AO81">
        <v>21.897736999999999</v>
      </c>
      <c r="AP81">
        <v>11.152002</v>
      </c>
      <c r="AQ81">
        <v>60.208621000000001</v>
      </c>
      <c r="AR81">
        <v>4.2715969999999999</v>
      </c>
      <c r="AS81">
        <v>5.2048480000000001</v>
      </c>
      <c r="AT81">
        <v>11.158773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56.04</v>
      </c>
      <c r="BA81">
        <f t="shared" si="4"/>
        <v>2574.7053070000002</v>
      </c>
      <c r="BD81">
        <v>0</v>
      </c>
      <c r="BE81">
        <v>8.1199999999999992</v>
      </c>
      <c r="BF81">
        <v>2.29</v>
      </c>
      <c r="BG81">
        <v>0</v>
      </c>
      <c r="BH81">
        <v>6.49</v>
      </c>
      <c r="BI81">
        <v>6.73</v>
      </c>
      <c r="BJ81">
        <v>3.97</v>
      </c>
      <c r="BK81">
        <v>3.33</v>
      </c>
      <c r="BL81">
        <v>0.93</v>
      </c>
      <c r="BM81">
        <v>0</v>
      </c>
      <c r="BN81">
        <v>0</v>
      </c>
      <c r="BO81">
        <v>15.36</v>
      </c>
      <c r="BP81">
        <v>4.17</v>
      </c>
      <c r="BQ81">
        <v>0</v>
      </c>
      <c r="BR81">
        <v>4.22</v>
      </c>
      <c r="BS81">
        <v>0.43</v>
      </c>
      <c r="BT81">
        <v>0</v>
      </c>
      <c r="BU81">
        <v>0</v>
      </c>
      <c r="BV81">
        <v>0</v>
      </c>
      <c r="BW81">
        <f t="shared" si="5"/>
        <v>56.04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208.48226600000001</v>
      </c>
      <c r="L82">
        <v>583.05748600000004</v>
      </c>
      <c r="M82">
        <v>88.991600000000005</v>
      </c>
      <c r="N82">
        <v>114.26231199999999</v>
      </c>
      <c r="O82">
        <v>119.621759</v>
      </c>
      <c r="P82">
        <v>121.480789</v>
      </c>
      <c r="Q82">
        <v>0</v>
      </c>
      <c r="R82">
        <v>41.003943999999997</v>
      </c>
      <c r="S82">
        <v>25.527144</v>
      </c>
      <c r="T82">
        <v>0</v>
      </c>
      <c r="U82">
        <v>270.050814</v>
      </c>
      <c r="V82">
        <v>20.052129000000001</v>
      </c>
      <c r="W82">
        <v>44.881830000000001</v>
      </c>
      <c r="X82">
        <v>142.69186400000001</v>
      </c>
      <c r="Y82">
        <v>0</v>
      </c>
      <c r="Z82">
        <v>19.018471999999999</v>
      </c>
      <c r="AA82">
        <v>40.769838</v>
      </c>
      <c r="AB82">
        <v>38.218139000000001</v>
      </c>
      <c r="AC82">
        <v>28.084123999999999</v>
      </c>
      <c r="AD82">
        <v>26.450527999999998</v>
      </c>
      <c r="AE82">
        <v>47.819980999999999</v>
      </c>
      <c r="AF82">
        <v>29.184989000000002</v>
      </c>
      <c r="AG82">
        <v>37.603980999999997</v>
      </c>
      <c r="AH82">
        <v>135.75610499999999</v>
      </c>
      <c r="AI82">
        <v>47.284719000000003</v>
      </c>
      <c r="AJ82">
        <v>0</v>
      </c>
      <c r="AK82">
        <v>49.100147999999997</v>
      </c>
      <c r="AL82">
        <v>64.63015</v>
      </c>
      <c r="AM82">
        <v>15.225364000000001</v>
      </c>
      <c r="AN82">
        <v>0.62915100000000002</v>
      </c>
      <c r="AO82">
        <v>21.897736999999999</v>
      </c>
      <c r="AP82">
        <v>11.152002</v>
      </c>
      <c r="AQ82">
        <v>60.208621000000001</v>
      </c>
      <c r="AR82">
        <v>4.2715969999999999</v>
      </c>
      <c r="AS82">
        <v>5.2048480000000001</v>
      </c>
      <c r="AT82">
        <v>11.158773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56.04</v>
      </c>
      <c r="BA82">
        <f t="shared" si="4"/>
        <v>2529.813204</v>
      </c>
      <c r="BD82">
        <v>0</v>
      </c>
      <c r="BE82">
        <v>8.1199999999999992</v>
      </c>
      <c r="BF82">
        <v>2.29</v>
      </c>
      <c r="BG82">
        <v>0</v>
      </c>
      <c r="BH82">
        <v>6.49</v>
      </c>
      <c r="BI82">
        <v>6.73</v>
      </c>
      <c r="BJ82">
        <v>3.97</v>
      </c>
      <c r="BK82">
        <v>3.33</v>
      </c>
      <c r="BL82">
        <v>0.93</v>
      </c>
      <c r="BM82">
        <v>0</v>
      </c>
      <c r="BN82">
        <v>0</v>
      </c>
      <c r="BO82">
        <v>15.36</v>
      </c>
      <c r="BP82">
        <v>4.17</v>
      </c>
      <c r="BQ82">
        <v>0</v>
      </c>
      <c r="BR82">
        <v>4.22</v>
      </c>
      <c r="BS82">
        <v>0.43</v>
      </c>
      <c r="BT82">
        <v>0</v>
      </c>
      <c r="BU82">
        <v>0</v>
      </c>
      <c r="BV82">
        <v>0</v>
      </c>
      <c r="BW82">
        <f t="shared" si="5"/>
        <v>56.04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183.68852899999999</v>
      </c>
      <c r="L83">
        <v>583.16388900000004</v>
      </c>
      <c r="M83">
        <v>88.991600000000005</v>
      </c>
      <c r="N83">
        <v>114.26231199999999</v>
      </c>
      <c r="O83">
        <v>119.621759</v>
      </c>
      <c r="P83">
        <v>121.480789</v>
      </c>
      <c r="Q83">
        <v>0</v>
      </c>
      <c r="R83">
        <v>41.003943999999997</v>
      </c>
      <c r="S83">
        <v>25.527144</v>
      </c>
      <c r="T83">
        <v>0</v>
      </c>
      <c r="U83">
        <v>270.050814</v>
      </c>
      <c r="V83">
        <v>20.052129000000001</v>
      </c>
      <c r="W83">
        <v>44.881830000000001</v>
      </c>
      <c r="X83">
        <v>142.69186400000001</v>
      </c>
      <c r="Y83">
        <v>0</v>
      </c>
      <c r="Z83">
        <v>19.018471999999999</v>
      </c>
      <c r="AA83">
        <v>40.769838</v>
      </c>
      <c r="AB83">
        <v>38.218139000000001</v>
      </c>
      <c r="AC83">
        <v>28.084123999999999</v>
      </c>
      <c r="AD83">
        <v>26.450527999999998</v>
      </c>
      <c r="AE83">
        <v>47.819980999999999</v>
      </c>
      <c r="AF83">
        <v>29.184989000000002</v>
      </c>
      <c r="AG83">
        <v>37.603980999999997</v>
      </c>
      <c r="AH83">
        <v>135.75610499999999</v>
      </c>
      <c r="AI83">
        <v>14.776475</v>
      </c>
      <c r="AJ83">
        <v>0</v>
      </c>
      <c r="AK83">
        <v>49.100147999999997</v>
      </c>
      <c r="AL83">
        <v>64.63015</v>
      </c>
      <c r="AM83">
        <v>15.225364000000001</v>
      </c>
      <c r="AN83">
        <v>0.62915100000000002</v>
      </c>
      <c r="AO83">
        <v>20.191420000000001</v>
      </c>
      <c r="AP83">
        <v>11.152002</v>
      </c>
      <c r="AQ83">
        <v>60.208621000000001</v>
      </c>
      <c r="AR83">
        <v>4.2715969999999999</v>
      </c>
      <c r="AS83">
        <v>5.2048480000000001</v>
      </c>
      <c r="AT83">
        <v>11.158773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55.07</v>
      </c>
      <c r="BA83">
        <f t="shared" si="4"/>
        <v>2469.9413090000003</v>
      </c>
      <c r="BD83">
        <v>0</v>
      </c>
      <c r="BE83">
        <v>8.1199999999999992</v>
      </c>
      <c r="BF83">
        <v>2.29</v>
      </c>
      <c r="BG83">
        <v>0</v>
      </c>
      <c r="BH83">
        <v>6.49</v>
      </c>
      <c r="BI83">
        <v>6.73</v>
      </c>
      <c r="BJ83">
        <v>3.97</v>
      </c>
      <c r="BK83">
        <v>3.33</v>
      </c>
      <c r="BL83">
        <v>0.93</v>
      </c>
      <c r="BM83">
        <v>0</v>
      </c>
      <c r="BN83">
        <v>0</v>
      </c>
      <c r="BO83">
        <v>14.39</v>
      </c>
      <c r="BP83">
        <v>4.17</v>
      </c>
      <c r="BQ83">
        <v>0</v>
      </c>
      <c r="BR83">
        <v>4.22</v>
      </c>
      <c r="BS83">
        <v>0.43</v>
      </c>
      <c r="BT83">
        <v>0</v>
      </c>
      <c r="BU83">
        <v>0</v>
      </c>
      <c r="BV83">
        <v>0</v>
      </c>
      <c r="BW83">
        <f t="shared" si="5"/>
        <v>55.07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183.68852899999999</v>
      </c>
      <c r="L84">
        <v>583.16388900000004</v>
      </c>
      <c r="M84">
        <v>88.991600000000005</v>
      </c>
      <c r="N84">
        <v>114.26231199999999</v>
      </c>
      <c r="O84">
        <v>119.621759</v>
      </c>
      <c r="P84">
        <v>121.480789</v>
      </c>
      <c r="Q84">
        <v>0</v>
      </c>
      <c r="R84">
        <v>41.003943999999997</v>
      </c>
      <c r="S84">
        <v>25.527144</v>
      </c>
      <c r="T84">
        <v>0</v>
      </c>
      <c r="U84">
        <v>270.050814</v>
      </c>
      <c r="V84">
        <v>20.052129000000001</v>
      </c>
      <c r="W84">
        <v>44.881830000000001</v>
      </c>
      <c r="X84">
        <v>142.69186400000001</v>
      </c>
      <c r="Y84">
        <v>0</v>
      </c>
      <c r="Z84">
        <v>19.018471999999999</v>
      </c>
      <c r="AA84">
        <v>40.769838</v>
      </c>
      <c r="AB84">
        <v>38.218139000000001</v>
      </c>
      <c r="AC84">
        <v>28.084123999999999</v>
      </c>
      <c r="AD84">
        <v>26.450527999999998</v>
      </c>
      <c r="AE84">
        <v>47.819980999999999</v>
      </c>
      <c r="AF84">
        <v>29.184989000000002</v>
      </c>
      <c r="AG84">
        <v>37.603980999999997</v>
      </c>
      <c r="AH84">
        <v>135.75610499999999</v>
      </c>
      <c r="AI84">
        <v>13.545102</v>
      </c>
      <c r="AJ84">
        <v>0</v>
      </c>
      <c r="AK84">
        <v>49.100147999999997</v>
      </c>
      <c r="AL84">
        <v>64.63015</v>
      </c>
      <c r="AM84">
        <v>15.225364000000001</v>
      </c>
      <c r="AN84">
        <v>0.62915100000000002</v>
      </c>
      <c r="AO84">
        <v>20.191420000000001</v>
      </c>
      <c r="AP84">
        <v>11.152002</v>
      </c>
      <c r="AQ84">
        <v>60.208621000000001</v>
      </c>
      <c r="AR84">
        <v>4.2715969999999999</v>
      </c>
      <c r="AS84">
        <v>5.2048480000000001</v>
      </c>
      <c r="AT84">
        <v>11.158773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56.04</v>
      </c>
      <c r="BA84">
        <f t="shared" si="4"/>
        <v>2469.679936</v>
      </c>
      <c r="BD84">
        <v>0</v>
      </c>
      <c r="BE84">
        <v>8.1199999999999992</v>
      </c>
      <c r="BF84">
        <v>2.29</v>
      </c>
      <c r="BG84">
        <v>0</v>
      </c>
      <c r="BH84">
        <v>6.49</v>
      </c>
      <c r="BI84">
        <v>6.73</v>
      </c>
      <c r="BJ84">
        <v>3.97</v>
      </c>
      <c r="BK84">
        <v>3.33</v>
      </c>
      <c r="BL84">
        <v>0.93</v>
      </c>
      <c r="BM84">
        <v>0</v>
      </c>
      <c r="BN84">
        <v>0</v>
      </c>
      <c r="BO84">
        <v>15.36</v>
      </c>
      <c r="BP84">
        <v>4.17</v>
      </c>
      <c r="BQ84">
        <v>0</v>
      </c>
      <c r="BR84">
        <v>4.22</v>
      </c>
      <c r="BS84">
        <v>0.43</v>
      </c>
      <c r="BT84">
        <v>0</v>
      </c>
      <c r="BU84">
        <v>0</v>
      </c>
      <c r="BV84">
        <v>0</v>
      </c>
      <c r="BW84">
        <f t="shared" si="5"/>
        <v>56.04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183.68852899999999</v>
      </c>
      <c r="L85">
        <v>526.21893799999998</v>
      </c>
      <c r="M85">
        <v>88.991600000000005</v>
      </c>
      <c r="N85">
        <v>114.26231199999999</v>
      </c>
      <c r="O85">
        <v>119.621759</v>
      </c>
      <c r="P85">
        <v>121.480789</v>
      </c>
      <c r="Q85">
        <v>0</v>
      </c>
      <c r="R85">
        <v>41.003943999999997</v>
      </c>
      <c r="S85">
        <v>25.527144</v>
      </c>
      <c r="T85">
        <v>0</v>
      </c>
      <c r="U85">
        <v>270.050814</v>
      </c>
      <c r="V85">
        <v>20.052129000000001</v>
      </c>
      <c r="W85">
        <v>44.881830000000001</v>
      </c>
      <c r="X85">
        <v>142.69186400000001</v>
      </c>
      <c r="Y85">
        <v>0</v>
      </c>
      <c r="Z85">
        <v>19.018471999999999</v>
      </c>
      <c r="AA85">
        <v>40.769838</v>
      </c>
      <c r="AB85">
        <v>38.218139000000001</v>
      </c>
      <c r="AC85">
        <v>28.084123999999999</v>
      </c>
      <c r="AD85">
        <v>26.450527999999998</v>
      </c>
      <c r="AE85">
        <v>47.819980999999999</v>
      </c>
      <c r="AF85">
        <v>29.184989000000002</v>
      </c>
      <c r="AG85">
        <v>37.603980999999997</v>
      </c>
      <c r="AH85">
        <v>135.75610499999999</v>
      </c>
      <c r="AI85">
        <v>2.4627460000000001</v>
      </c>
      <c r="AJ85">
        <v>0</v>
      </c>
      <c r="AK85">
        <v>49.100147999999997</v>
      </c>
      <c r="AL85">
        <v>64.63015</v>
      </c>
      <c r="AM85">
        <v>15.225364000000001</v>
      </c>
      <c r="AN85">
        <v>0.62915100000000002</v>
      </c>
      <c r="AO85">
        <v>20.191420000000001</v>
      </c>
      <c r="AP85">
        <v>11.152002</v>
      </c>
      <c r="AQ85">
        <v>60.208621000000001</v>
      </c>
      <c r="AR85">
        <v>7.4752939999999999</v>
      </c>
      <c r="AS85">
        <v>5.2048480000000001</v>
      </c>
      <c r="AT85">
        <v>11.158773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56.04</v>
      </c>
      <c r="BA85">
        <f t="shared" si="4"/>
        <v>2404.8563260000001</v>
      </c>
      <c r="BD85">
        <v>0</v>
      </c>
      <c r="BE85">
        <v>8.1199999999999992</v>
      </c>
      <c r="BF85">
        <v>2.29</v>
      </c>
      <c r="BG85">
        <v>0</v>
      </c>
      <c r="BH85">
        <v>6.49</v>
      </c>
      <c r="BI85">
        <v>6.73</v>
      </c>
      <c r="BJ85">
        <v>3.97</v>
      </c>
      <c r="BK85">
        <v>3.33</v>
      </c>
      <c r="BL85">
        <v>0.93</v>
      </c>
      <c r="BM85">
        <v>0</v>
      </c>
      <c r="BN85">
        <v>0</v>
      </c>
      <c r="BO85">
        <v>15.36</v>
      </c>
      <c r="BP85">
        <v>4.17</v>
      </c>
      <c r="BQ85">
        <v>0</v>
      </c>
      <c r="BR85">
        <v>4.22</v>
      </c>
      <c r="BS85">
        <v>0.43</v>
      </c>
      <c r="BT85">
        <v>0</v>
      </c>
      <c r="BU85">
        <v>0</v>
      </c>
      <c r="BV85">
        <v>0</v>
      </c>
      <c r="BW85">
        <f t="shared" si="5"/>
        <v>56.04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183.83362399999999</v>
      </c>
      <c r="L86">
        <v>526.21893799999998</v>
      </c>
      <c r="M86">
        <v>88.991600000000005</v>
      </c>
      <c r="N86">
        <v>114.26231199999999</v>
      </c>
      <c r="O86">
        <v>119.621759</v>
      </c>
      <c r="P86">
        <v>121.480789</v>
      </c>
      <c r="Q86">
        <v>0</v>
      </c>
      <c r="R86">
        <v>35.618887999999998</v>
      </c>
      <c r="S86">
        <v>22.061211</v>
      </c>
      <c r="T86">
        <v>0</v>
      </c>
      <c r="U86">
        <v>270.050814</v>
      </c>
      <c r="V86">
        <v>20.052129000000001</v>
      </c>
      <c r="W86">
        <v>44.881830000000001</v>
      </c>
      <c r="X86">
        <v>142.69186400000001</v>
      </c>
      <c r="Y86">
        <v>0</v>
      </c>
      <c r="Z86">
        <v>19.018471999999999</v>
      </c>
      <c r="AA86">
        <v>40.769838</v>
      </c>
      <c r="AB86">
        <v>38.218139000000001</v>
      </c>
      <c r="AC86">
        <v>28.084123999999999</v>
      </c>
      <c r="AD86">
        <v>26.450527999999998</v>
      </c>
      <c r="AE86">
        <v>47.819980999999999</v>
      </c>
      <c r="AF86">
        <v>29.184989000000002</v>
      </c>
      <c r="AG86">
        <v>37.603980999999997</v>
      </c>
      <c r="AH86">
        <v>135.75610499999999</v>
      </c>
      <c r="AI86">
        <v>0</v>
      </c>
      <c r="AJ86">
        <v>0</v>
      </c>
      <c r="AK86">
        <v>49.100147999999997</v>
      </c>
      <c r="AL86">
        <v>44.960104000000001</v>
      </c>
      <c r="AM86">
        <v>15.225364000000001</v>
      </c>
      <c r="AN86">
        <v>0.62915100000000002</v>
      </c>
      <c r="AO86">
        <v>20.191420000000001</v>
      </c>
      <c r="AP86">
        <v>11.152002</v>
      </c>
      <c r="AQ86">
        <v>60.208621000000001</v>
      </c>
      <c r="AR86">
        <v>7.4752939999999999</v>
      </c>
      <c r="AS86">
        <v>10.409696</v>
      </c>
      <c r="AT86">
        <v>11.158773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56.04</v>
      </c>
      <c r="BA86">
        <f t="shared" si="4"/>
        <v>2379.2224880000003</v>
      </c>
      <c r="BD86">
        <v>0</v>
      </c>
      <c r="BE86">
        <v>8.1199999999999992</v>
      </c>
      <c r="BF86">
        <v>2.29</v>
      </c>
      <c r="BG86">
        <v>0</v>
      </c>
      <c r="BH86">
        <v>6.49</v>
      </c>
      <c r="BI86">
        <v>6.73</v>
      </c>
      <c r="BJ86">
        <v>3.97</v>
      </c>
      <c r="BK86">
        <v>3.33</v>
      </c>
      <c r="BL86">
        <v>0.93</v>
      </c>
      <c r="BM86">
        <v>0</v>
      </c>
      <c r="BN86">
        <v>0</v>
      </c>
      <c r="BO86">
        <v>15.36</v>
      </c>
      <c r="BP86">
        <v>4.17</v>
      </c>
      <c r="BQ86">
        <v>0</v>
      </c>
      <c r="BR86">
        <v>4.22</v>
      </c>
      <c r="BS86">
        <v>0.43</v>
      </c>
      <c r="BT86">
        <v>0</v>
      </c>
      <c r="BU86">
        <v>0</v>
      </c>
      <c r="BV86">
        <v>0</v>
      </c>
      <c r="BW86">
        <f t="shared" si="5"/>
        <v>56.04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183.83362399999999</v>
      </c>
      <c r="L87">
        <v>476.95628399999998</v>
      </c>
      <c r="M87">
        <v>88.991600000000005</v>
      </c>
      <c r="N87">
        <v>114.26231199999999</v>
      </c>
      <c r="O87">
        <v>119.621759</v>
      </c>
      <c r="P87">
        <v>121.480789</v>
      </c>
      <c r="Q87">
        <v>0</v>
      </c>
      <c r="R87">
        <v>35.618887999999998</v>
      </c>
      <c r="S87">
        <v>22.061211</v>
      </c>
      <c r="T87">
        <v>0</v>
      </c>
      <c r="U87">
        <v>270.050814</v>
      </c>
      <c r="V87">
        <v>20.052129000000001</v>
      </c>
      <c r="W87">
        <v>44.881830000000001</v>
      </c>
      <c r="X87">
        <v>142.69186400000001</v>
      </c>
      <c r="Y87">
        <v>0</v>
      </c>
      <c r="Z87">
        <v>12.678981</v>
      </c>
      <c r="AA87">
        <v>40.769838</v>
      </c>
      <c r="AB87">
        <v>38.218139000000001</v>
      </c>
      <c r="AC87">
        <v>28.084123999999999</v>
      </c>
      <c r="AD87">
        <v>26.450527999999998</v>
      </c>
      <c r="AE87">
        <v>47.819980999999999</v>
      </c>
      <c r="AF87">
        <v>29.184989000000002</v>
      </c>
      <c r="AG87">
        <v>37.603980999999997</v>
      </c>
      <c r="AH87">
        <v>135.75610499999999</v>
      </c>
      <c r="AI87">
        <v>0</v>
      </c>
      <c r="AJ87">
        <v>0</v>
      </c>
      <c r="AK87">
        <v>49.100147999999997</v>
      </c>
      <c r="AL87">
        <v>22.480052000000001</v>
      </c>
      <c r="AM87">
        <v>15.225364000000001</v>
      </c>
      <c r="AN87">
        <v>0.62915100000000002</v>
      </c>
      <c r="AO87">
        <v>20.191420000000001</v>
      </c>
      <c r="AP87">
        <v>11.152002</v>
      </c>
      <c r="AQ87">
        <v>60.208621000000001</v>
      </c>
      <c r="AR87">
        <v>7.4752939999999999</v>
      </c>
      <c r="AS87">
        <v>10.409696</v>
      </c>
      <c r="AT87">
        <v>11.158773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56.04</v>
      </c>
      <c r="BA87">
        <f t="shared" si="4"/>
        <v>2301.1402910000002</v>
      </c>
      <c r="BD87">
        <v>0</v>
      </c>
      <c r="BE87">
        <v>8.1199999999999992</v>
      </c>
      <c r="BF87">
        <v>2.29</v>
      </c>
      <c r="BG87">
        <v>0</v>
      </c>
      <c r="BH87">
        <v>6.49</v>
      </c>
      <c r="BI87">
        <v>6.73</v>
      </c>
      <c r="BJ87">
        <v>3.97</v>
      </c>
      <c r="BK87">
        <v>3.33</v>
      </c>
      <c r="BL87">
        <v>0.93</v>
      </c>
      <c r="BM87">
        <v>0</v>
      </c>
      <c r="BN87">
        <v>0</v>
      </c>
      <c r="BO87">
        <v>15.36</v>
      </c>
      <c r="BP87">
        <v>4.17</v>
      </c>
      <c r="BQ87">
        <v>0</v>
      </c>
      <c r="BR87">
        <v>4.22</v>
      </c>
      <c r="BS87">
        <v>0.43</v>
      </c>
      <c r="BT87">
        <v>0</v>
      </c>
      <c r="BU87">
        <v>0</v>
      </c>
      <c r="BV87">
        <v>0</v>
      </c>
      <c r="BW87">
        <f t="shared" si="5"/>
        <v>56.04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113.907219</v>
      </c>
      <c r="L88">
        <v>476.95628399999998</v>
      </c>
      <c r="M88">
        <v>88.991600000000005</v>
      </c>
      <c r="N88">
        <v>114.26231199999999</v>
      </c>
      <c r="O88">
        <v>119.621759</v>
      </c>
      <c r="P88">
        <v>121.480789</v>
      </c>
      <c r="Q88">
        <v>0</v>
      </c>
      <c r="R88">
        <v>35.618887999999998</v>
      </c>
      <c r="S88">
        <v>22.061211</v>
      </c>
      <c r="T88">
        <v>0</v>
      </c>
      <c r="U88">
        <v>270.050814</v>
      </c>
      <c r="V88">
        <v>20.052129000000001</v>
      </c>
      <c r="W88">
        <v>44.881830000000001</v>
      </c>
      <c r="X88">
        <v>142.69186400000001</v>
      </c>
      <c r="Y88">
        <v>0</v>
      </c>
      <c r="Z88">
        <v>12.678981</v>
      </c>
      <c r="AA88">
        <v>40.769838</v>
      </c>
      <c r="AB88">
        <v>38.218139000000001</v>
      </c>
      <c r="AC88">
        <v>28.084123999999999</v>
      </c>
      <c r="AD88">
        <v>26.450527999999998</v>
      </c>
      <c r="AE88">
        <v>47.819980999999999</v>
      </c>
      <c r="AF88">
        <v>29.184989000000002</v>
      </c>
      <c r="AG88">
        <v>37.603980999999997</v>
      </c>
      <c r="AH88">
        <v>135.75610499999999</v>
      </c>
      <c r="AI88">
        <v>0</v>
      </c>
      <c r="AJ88">
        <v>0</v>
      </c>
      <c r="AK88">
        <v>49.100147999999997</v>
      </c>
      <c r="AL88">
        <v>22.480052000000001</v>
      </c>
      <c r="AM88">
        <v>15.225364000000001</v>
      </c>
      <c r="AN88">
        <v>0.62915100000000002</v>
      </c>
      <c r="AO88">
        <v>20.191420000000001</v>
      </c>
      <c r="AP88">
        <v>11.152002</v>
      </c>
      <c r="AQ88">
        <v>60.208621000000001</v>
      </c>
      <c r="AR88">
        <v>7.4752939999999999</v>
      </c>
      <c r="AS88">
        <v>10.409696</v>
      </c>
      <c r="AT88">
        <v>11.158773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56.04</v>
      </c>
      <c r="BA88">
        <f t="shared" si="4"/>
        <v>2231.213886</v>
      </c>
      <c r="BD88">
        <v>0</v>
      </c>
      <c r="BE88">
        <v>8.1199999999999992</v>
      </c>
      <c r="BF88">
        <v>2.29</v>
      </c>
      <c r="BG88">
        <v>0</v>
      </c>
      <c r="BH88">
        <v>6.49</v>
      </c>
      <c r="BI88">
        <v>6.73</v>
      </c>
      <c r="BJ88">
        <v>3.97</v>
      </c>
      <c r="BK88">
        <v>3.33</v>
      </c>
      <c r="BL88">
        <v>0.93</v>
      </c>
      <c r="BM88">
        <v>0</v>
      </c>
      <c r="BN88">
        <v>0</v>
      </c>
      <c r="BO88">
        <v>15.36</v>
      </c>
      <c r="BP88">
        <v>4.17</v>
      </c>
      <c r="BQ88">
        <v>0</v>
      </c>
      <c r="BR88">
        <v>4.22</v>
      </c>
      <c r="BS88">
        <v>0.43</v>
      </c>
      <c r="BT88">
        <v>0</v>
      </c>
      <c r="BU88">
        <v>0</v>
      </c>
      <c r="BV88">
        <v>0</v>
      </c>
      <c r="BW88">
        <f t="shared" si="5"/>
        <v>56.04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113.93752499999999</v>
      </c>
      <c r="L89">
        <v>505.97528399999999</v>
      </c>
      <c r="M89">
        <v>88.991600000000005</v>
      </c>
      <c r="N89">
        <v>114.26231199999999</v>
      </c>
      <c r="O89">
        <v>119.621759</v>
      </c>
      <c r="P89">
        <v>120.42885</v>
      </c>
      <c r="Q89">
        <v>0</v>
      </c>
      <c r="R89">
        <v>35.618887999999998</v>
      </c>
      <c r="S89">
        <v>22.061211</v>
      </c>
      <c r="T89">
        <v>0</v>
      </c>
      <c r="U89">
        <v>270.050814</v>
      </c>
      <c r="V89">
        <v>20.052129000000001</v>
      </c>
      <c r="W89">
        <v>39.286309000000003</v>
      </c>
      <c r="X89">
        <v>142.69186400000001</v>
      </c>
      <c r="Y89">
        <v>0</v>
      </c>
      <c r="Z89">
        <v>12.678981</v>
      </c>
      <c r="AA89">
        <v>40.769838</v>
      </c>
      <c r="AB89">
        <v>38.218139000000001</v>
      </c>
      <c r="AC89">
        <v>28.084123999999999</v>
      </c>
      <c r="AD89">
        <v>26.450527999999998</v>
      </c>
      <c r="AE89">
        <v>47.819980999999999</v>
      </c>
      <c r="AF89">
        <v>29.184989000000002</v>
      </c>
      <c r="AG89">
        <v>37.603980999999997</v>
      </c>
      <c r="AH89">
        <v>135.75610499999999</v>
      </c>
      <c r="AI89">
        <v>0</v>
      </c>
      <c r="AJ89">
        <v>0</v>
      </c>
      <c r="AK89">
        <v>49.100147999999997</v>
      </c>
      <c r="AL89">
        <v>22.480052000000001</v>
      </c>
      <c r="AM89">
        <v>10.057404999999999</v>
      </c>
      <c r="AN89">
        <v>0.61064700000000005</v>
      </c>
      <c r="AO89">
        <v>20.191420000000001</v>
      </c>
      <c r="AP89">
        <v>11.152002</v>
      </c>
      <c r="AQ89">
        <v>60.208621000000001</v>
      </c>
      <c r="AR89">
        <v>51.259162000000003</v>
      </c>
      <c r="AS89">
        <v>28.626663000000001</v>
      </c>
      <c r="AT89">
        <v>11.158773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55.48</v>
      </c>
      <c r="BA89">
        <f t="shared" si="4"/>
        <v>2309.8701040000001</v>
      </c>
      <c r="BD89">
        <v>0</v>
      </c>
      <c r="BE89">
        <v>8.1199999999999992</v>
      </c>
      <c r="BF89">
        <v>2.29</v>
      </c>
      <c r="BG89">
        <v>0</v>
      </c>
      <c r="BH89">
        <v>6.49</v>
      </c>
      <c r="BI89">
        <v>6.17</v>
      </c>
      <c r="BJ89">
        <v>3.97</v>
      </c>
      <c r="BK89">
        <v>3.33</v>
      </c>
      <c r="BL89">
        <v>0.93</v>
      </c>
      <c r="BM89">
        <v>0</v>
      </c>
      <c r="BN89">
        <v>0</v>
      </c>
      <c r="BO89">
        <v>15.36</v>
      </c>
      <c r="BP89">
        <v>4.17</v>
      </c>
      <c r="BQ89">
        <v>0</v>
      </c>
      <c r="BR89">
        <v>4.22</v>
      </c>
      <c r="BS89">
        <v>0.43</v>
      </c>
      <c r="BT89">
        <v>0</v>
      </c>
      <c r="BU89">
        <v>0</v>
      </c>
      <c r="BV89">
        <v>0</v>
      </c>
      <c r="BW89">
        <f t="shared" si="5"/>
        <v>55.48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113.94681199999999</v>
      </c>
      <c r="L90">
        <v>515.64828399999999</v>
      </c>
      <c r="M90">
        <v>88.991600000000005</v>
      </c>
      <c r="N90">
        <v>114.26231199999999</v>
      </c>
      <c r="O90">
        <v>119.621759</v>
      </c>
      <c r="P90">
        <v>120.42885</v>
      </c>
      <c r="Q90">
        <v>0</v>
      </c>
      <c r="R90">
        <v>35.618887999999998</v>
      </c>
      <c r="S90">
        <v>22.061211</v>
      </c>
      <c r="T90">
        <v>0</v>
      </c>
      <c r="U90">
        <v>270.050814</v>
      </c>
      <c r="V90">
        <v>20.052129000000001</v>
      </c>
      <c r="W90">
        <v>39.286309000000003</v>
      </c>
      <c r="X90">
        <v>142.69186400000001</v>
      </c>
      <c r="Y90">
        <v>0</v>
      </c>
      <c r="Z90">
        <v>6.3394909999999998</v>
      </c>
      <c r="AA90">
        <v>40.769838</v>
      </c>
      <c r="AB90">
        <v>38.218139000000001</v>
      </c>
      <c r="AC90">
        <v>18.722749</v>
      </c>
      <c r="AD90">
        <v>26.450527999999998</v>
      </c>
      <c r="AE90">
        <v>46.539220999999998</v>
      </c>
      <c r="AF90">
        <v>17.167639999999999</v>
      </c>
      <c r="AG90">
        <v>37.603980999999997</v>
      </c>
      <c r="AH90">
        <v>135.75610499999999</v>
      </c>
      <c r="AI90">
        <v>0</v>
      </c>
      <c r="AJ90">
        <v>0</v>
      </c>
      <c r="AK90">
        <v>49.100147999999997</v>
      </c>
      <c r="AL90">
        <v>22.480052000000001</v>
      </c>
      <c r="AM90">
        <v>10.057404999999999</v>
      </c>
      <c r="AN90">
        <v>0.61064700000000005</v>
      </c>
      <c r="AO90">
        <v>20.191420000000001</v>
      </c>
      <c r="AP90">
        <v>11.152002</v>
      </c>
      <c r="AQ90">
        <v>60.208621000000001</v>
      </c>
      <c r="AR90">
        <v>51.259162000000003</v>
      </c>
      <c r="AS90">
        <v>28.626663000000001</v>
      </c>
      <c r="AT90">
        <v>11.158773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54.65</v>
      </c>
      <c r="BA90">
        <f t="shared" si="4"/>
        <v>2289.7234170000002</v>
      </c>
      <c r="BD90">
        <v>0</v>
      </c>
      <c r="BE90">
        <v>8.1199999999999992</v>
      </c>
      <c r="BF90">
        <v>2.29</v>
      </c>
      <c r="BG90">
        <v>0</v>
      </c>
      <c r="BH90">
        <v>6.49</v>
      </c>
      <c r="BI90">
        <v>5.34</v>
      </c>
      <c r="BJ90">
        <v>3.97</v>
      </c>
      <c r="BK90">
        <v>3.33</v>
      </c>
      <c r="BL90">
        <v>0.93</v>
      </c>
      <c r="BM90">
        <v>0</v>
      </c>
      <c r="BN90">
        <v>0</v>
      </c>
      <c r="BO90">
        <v>15.36</v>
      </c>
      <c r="BP90">
        <v>4.17</v>
      </c>
      <c r="BQ90">
        <v>0</v>
      </c>
      <c r="BR90">
        <v>4.22</v>
      </c>
      <c r="BS90">
        <v>0.43</v>
      </c>
      <c r="BT90">
        <v>0</v>
      </c>
      <c r="BU90">
        <v>0</v>
      </c>
      <c r="BV90">
        <v>0</v>
      </c>
      <c r="BW90">
        <f t="shared" si="5"/>
        <v>54.65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107.32464299999999</v>
      </c>
      <c r="L91">
        <v>526.21893799999998</v>
      </c>
      <c r="M91">
        <v>88.991600000000005</v>
      </c>
      <c r="N91">
        <v>114.26231199999999</v>
      </c>
      <c r="O91">
        <v>119.621759</v>
      </c>
      <c r="P91">
        <v>120.42885</v>
      </c>
      <c r="Q91">
        <v>0</v>
      </c>
      <c r="R91">
        <v>35.618887999999998</v>
      </c>
      <c r="S91">
        <v>22.061211</v>
      </c>
      <c r="T91">
        <v>0</v>
      </c>
      <c r="U91">
        <v>270.050814</v>
      </c>
      <c r="V91">
        <v>20.052129000000001</v>
      </c>
      <c r="W91">
        <v>39.286309000000003</v>
      </c>
      <c r="X91">
        <v>142.69186400000001</v>
      </c>
      <c r="Y91">
        <v>0</v>
      </c>
      <c r="Z91">
        <v>6.3394909999999998</v>
      </c>
      <c r="AA91">
        <v>40.769838</v>
      </c>
      <c r="AB91">
        <v>38.218139000000001</v>
      </c>
      <c r="AC91">
        <v>18.722749</v>
      </c>
      <c r="AD91">
        <v>26.450527999999998</v>
      </c>
      <c r="AE91">
        <v>46.539220999999998</v>
      </c>
      <c r="AF91">
        <v>17.167639999999999</v>
      </c>
      <c r="AG91">
        <v>37.603980999999997</v>
      </c>
      <c r="AH91">
        <v>135.75610499999999</v>
      </c>
      <c r="AI91">
        <v>0</v>
      </c>
      <c r="AJ91">
        <v>0</v>
      </c>
      <c r="AK91">
        <v>49.100147999999997</v>
      </c>
      <c r="AL91">
        <v>22.480052000000001</v>
      </c>
      <c r="AM91">
        <v>10.057404999999999</v>
      </c>
      <c r="AN91">
        <v>0.61064700000000005</v>
      </c>
      <c r="AO91">
        <v>20.191420000000001</v>
      </c>
      <c r="AP91">
        <v>11.152002</v>
      </c>
      <c r="AQ91">
        <v>60.208621000000001</v>
      </c>
      <c r="AR91">
        <v>4.2715969999999999</v>
      </c>
      <c r="AS91">
        <v>28.626663000000001</v>
      </c>
      <c r="AT91">
        <v>11.158773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54.769999999999996</v>
      </c>
      <c r="BA91">
        <f t="shared" si="4"/>
        <v>2246.804337</v>
      </c>
      <c r="BD91">
        <v>0</v>
      </c>
      <c r="BE91">
        <v>8.1199999999999992</v>
      </c>
      <c r="BF91">
        <v>2.29</v>
      </c>
      <c r="BG91">
        <v>0</v>
      </c>
      <c r="BH91">
        <v>6.49</v>
      </c>
      <c r="BI91">
        <v>5.34</v>
      </c>
      <c r="BJ91">
        <v>3.97</v>
      </c>
      <c r="BK91">
        <v>3.41</v>
      </c>
      <c r="BL91">
        <v>0.97</v>
      </c>
      <c r="BM91">
        <v>0</v>
      </c>
      <c r="BN91">
        <v>0</v>
      </c>
      <c r="BO91">
        <v>15.36</v>
      </c>
      <c r="BP91">
        <v>4.17</v>
      </c>
      <c r="BQ91">
        <v>0</v>
      </c>
      <c r="BR91">
        <v>4.22</v>
      </c>
      <c r="BS91">
        <v>0.43</v>
      </c>
      <c r="BT91">
        <v>0</v>
      </c>
      <c r="BU91">
        <v>0</v>
      </c>
      <c r="BV91">
        <v>0</v>
      </c>
      <c r="BW91">
        <f t="shared" si="5"/>
        <v>54.769999999999996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107.32464299999999</v>
      </c>
      <c r="L92">
        <v>526.21893799999998</v>
      </c>
      <c r="M92">
        <v>88.991600000000005</v>
      </c>
      <c r="N92">
        <v>114.26231199999999</v>
      </c>
      <c r="O92">
        <v>119.621759</v>
      </c>
      <c r="P92">
        <v>120.42885</v>
      </c>
      <c r="Q92">
        <v>0</v>
      </c>
      <c r="R92">
        <v>35.618887999999998</v>
      </c>
      <c r="S92">
        <v>22.061211</v>
      </c>
      <c r="T92">
        <v>0</v>
      </c>
      <c r="U92">
        <v>270.050814</v>
      </c>
      <c r="V92">
        <v>20.052129000000001</v>
      </c>
      <c r="W92">
        <v>39.286309000000003</v>
      </c>
      <c r="X92">
        <v>142.69186400000001</v>
      </c>
      <c r="Y92">
        <v>0</v>
      </c>
      <c r="Z92">
        <v>6.3394909999999998</v>
      </c>
      <c r="AA92">
        <v>39.889516999999998</v>
      </c>
      <c r="AB92">
        <v>38.218139000000001</v>
      </c>
      <c r="AC92">
        <v>18.722749</v>
      </c>
      <c r="AD92">
        <v>26.450527999999998</v>
      </c>
      <c r="AE92">
        <v>46.539220999999998</v>
      </c>
      <c r="AF92">
        <v>17.167639999999999</v>
      </c>
      <c r="AG92">
        <v>37.603980999999997</v>
      </c>
      <c r="AH92">
        <v>135.75610499999999</v>
      </c>
      <c r="AI92">
        <v>0</v>
      </c>
      <c r="AJ92">
        <v>0</v>
      </c>
      <c r="AK92">
        <v>49.100147999999997</v>
      </c>
      <c r="AL92">
        <v>22.480052000000001</v>
      </c>
      <c r="AM92">
        <v>5.1060670000000004</v>
      </c>
      <c r="AN92">
        <v>0.61064700000000005</v>
      </c>
      <c r="AO92">
        <v>20.191420000000001</v>
      </c>
      <c r="AP92">
        <v>11.152002</v>
      </c>
      <c r="AQ92">
        <v>60.208621000000001</v>
      </c>
      <c r="AR92">
        <v>4.2715969999999999</v>
      </c>
      <c r="AS92">
        <v>28.626663000000001</v>
      </c>
      <c r="AT92">
        <v>11.158773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54.769999999999996</v>
      </c>
      <c r="BA92">
        <f t="shared" si="4"/>
        <v>2240.9726780000001</v>
      </c>
      <c r="BD92">
        <v>0</v>
      </c>
      <c r="BE92">
        <v>8.1199999999999992</v>
      </c>
      <c r="BF92">
        <v>2.29</v>
      </c>
      <c r="BG92">
        <v>0</v>
      </c>
      <c r="BH92">
        <v>6.49</v>
      </c>
      <c r="BI92">
        <v>5.34</v>
      </c>
      <c r="BJ92">
        <v>3.97</v>
      </c>
      <c r="BK92">
        <v>3.41</v>
      </c>
      <c r="BL92">
        <v>0.97</v>
      </c>
      <c r="BM92">
        <v>0</v>
      </c>
      <c r="BN92">
        <v>0</v>
      </c>
      <c r="BO92">
        <v>15.36</v>
      </c>
      <c r="BP92">
        <v>4.17</v>
      </c>
      <c r="BQ92">
        <v>0</v>
      </c>
      <c r="BR92">
        <v>4.22</v>
      </c>
      <c r="BS92">
        <v>0.43</v>
      </c>
      <c r="BT92">
        <v>0</v>
      </c>
      <c r="BU92">
        <v>0</v>
      </c>
      <c r="BV92">
        <v>0</v>
      </c>
      <c r="BW92">
        <f t="shared" si="5"/>
        <v>54.769999999999996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107.32464299999999</v>
      </c>
      <c r="L93">
        <v>404.40878400000003</v>
      </c>
      <c r="M93">
        <v>88.991600000000005</v>
      </c>
      <c r="N93">
        <v>114.26231199999999</v>
      </c>
      <c r="O93">
        <v>119.621759</v>
      </c>
      <c r="P93">
        <v>120.42885</v>
      </c>
      <c r="Q93">
        <v>0</v>
      </c>
      <c r="R93">
        <v>35.647906999999996</v>
      </c>
      <c r="S93">
        <v>22.080556999999999</v>
      </c>
      <c r="T93">
        <v>0</v>
      </c>
      <c r="U93">
        <v>270.050814</v>
      </c>
      <c r="V93">
        <v>20.052129000000001</v>
      </c>
      <c r="W93">
        <v>39.286309000000003</v>
      </c>
      <c r="X93">
        <v>142.69186400000001</v>
      </c>
      <c r="Y93">
        <v>0</v>
      </c>
      <c r="Z93">
        <v>6.3394909999999998</v>
      </c>
      <c r="AA93">
        <v>36.680016000000002</v>
      </c>
      <c r="AB93">
        <v>25.401395000000001</v>
      </c>
      <c r="AC93">
        <v>18.722749</v>
      </c>
      <c r="AD93">
        <v>26.450527999999998</v>
      </c>
      <c r="AE93">
        <v>46.539220999999998</v>
      </c>
      <c r="AF93">
        <v>8.5838199999999993</v>
      </c>
      <c r="AG93">
        <v>37.603980999999997</v>
      </c>
      <c r="AH93">
        <v>135.75610499999999</v>
      </c>
      <c r="AI93">
        <v>0</v>
      </c>
      <c r="AJ93">
        <v>0</v>
      </c>
      <c r="AK93">
        <v>49.100147999999997</v>
      </c>
      <c r="AL93">
        <v>22.480052000000001</v>
      </c>
      <c r="AM93">
        <v>5.1060670000000004</v>
      </c>
      <c r="AN93">
        <v>0.61064700000000005</v>
      </c>
      <c r="AO93">
        <v>20.191420000000001</v>
      </c>
      <c r="AP93">
        <v>11.152002</v>
      </c>
      <c r="AQ93">
        <v>60.208621000000001</v>
      </c>
      <c r="AR93">
        <v>4.2715969999999999</v>
      </c>
      <c r="AS93">
        <v>10.149452999999999</v>
      </c>
      <c r="AT93">
        <v>9.5646620000000002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54.769999999999996</v>
      </c>
      <c r="BA93">
        <f t="shared" si="4"/>
        <v>2074.5295029999997</v>
      </c>
      <c r="BD93">
        <v>0</v>
      </c>
      <c r="BE93">
        <v>8.1199999999999992</v>
      </c>
      <c r="BF93">
        <v>2.29</v>
      </c>
      <c r="BG93">
        <v>0</v>
      </c>
      <c r="BH93">
        <v>6.49</v>
      </c>
      <c r="BI93">
        <v>5.34</v>
      </c>
      <c r="BJ93">
        <v>3.97</v>
      </c>
      <c r="BK93">
        <v>3.41</v>
      </c>
      <c r="BL93">
        <v>0.97</v>
      </c>
      <c r="BM93">
        <v>0</v>
      </c>
      <c r="BN93">
        <v>0</v>
      </c>
      <c r="BO93">
        <v>15.36</v>
      </c>
      <c r="BP93">
        <v>4.17</v>
      </c>
      <c r="BQ93">
        <v>0</v>
      </c>
      <c r="BR93">
        <v>4.22</v>
      </c>
      <c r="BS93">
        <v>0.43</v>
      </c>
      <c r="BT93">
        <v>0</v>
      </c>
      <c r="BU93">
        <v>0</v>
      </c>
      <c r="BV93">
        <v>0</v>
      </c>
      <c r="BW93">
        <f t="shared" si="5"/>
        <v>54.769999999999996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107.32464299999999</v>
      </c>
      <c r="L94">
        <v>404.40878400000003</v>
      </c>
      <c r="M94">
        <v>88.991600000000005</v>
      </c>
      <c r="N94">
        <v>114.26231199999999</v>
      </c>
      <c r="O94">
        <v>119.621759</v>
      </c>
      <c r="P94">
        <v>120.42885</v>
      </c>
      <c r="Q94">
        <v>0</v>
      </c>
      <c r="R94">
        <v>35.647906999999996</v>
      </c>
      <c r="S94">
        <v>22.080556999999999</v>
      </c>
      <c r="T94">
        <v>0</v>
      </c>
      <c r="U94">
        <v>270.050814</v>
      </c>
      <c r="V94">
        <v>20.052129000000001</v>
      </c>
      <c r="W94">
        <v>39.286309000000003</v>
      </c>
      <c r="X94">
        <v>142.69186400000001</v>
      </c>
      <c r="Y94">
        <v>0</v>
      </c>
      <c r="Z94">
        <v>6.3394909999999998</v>
      </c>
      <c r="AA94">
        <v>36.680016000000002</v>
      </c>
      <c r="AB94">
        <v>25.401395000000001</v>
      </c>
      <c r="AC94">
        <v>18.722749</v>
      </c>
      <c r="AD94">
        <v>26.450527999999998</v>
      </c>
      <c r="AE94">
        <v>46.539220999999998</v>
      </c>
      <c r="AF94">
        <v>8.5838199999999993</v>
      </c>
      <c r="AG94">
        <v>37.603980999999997</v>
      </c>
      <c r="AH94">
        <v>113.130088</v>
      </c>
      <c r="AI94">
        <v>0</v>
      </c>
      <c r="AJ94">
        <v>0</v>
      </c>
      <c r="AK94">
        <v>49.100147999999997</v>
      </c>
      <c r="AL94">
        <v>22.480052000000001</v>
      </c>
      <c r="AM94">
        <v>5.1060670000000004</v>
      </c>
      <c r="AN94">
        <v>0.61064700000000005</v>
      </c>
      <c r="AO94">
        <v>20.191420000000001</v>
      </c>
      <c r="AP94">
        <v>11.152002</v>
      </c>
      <c r="AQ94">
        <v>60.208621000000001</v>
      </c>
      <c r="AR94">
        <v>4.2715969999999999</v>
      </c>
      <c r="AS94">
        <v>10.149452999999999</v>
      </c>
      <c r="AT94">
        <v>11.158773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54.669999999999995</v>
      </c>
      <c r="BA94">
        <f t="shared" si="4"/>
        <v>2053.3975969999997</v>
      </c>
      <c r="BD94">
        <v>0</v>
      </c>
      <c r="BE94">
        <v>8.1199999999999992</v>
      </c>
      <c r="BF94">
        <v>2.29</v>
      </c>
      <c r="BG94">
        <v>0</v>
      </c>
      <c r="BH94">
        <v>6.49</v>
      </c>
      <c r="BI94">
        <v>5.34</v>
      </c>
      <c r="BJ94">
        <v>3.97</v>
      </c>
      <c r="BK94">
        <v>3.35</v>
      </c>
      <c r="BL94">
        <v>0.93</v>
      </c>
      <c r="BM94">
        <v>0</v>
      </c>
      <c r="BN94">
        <v>0</v>
      </c>
      <c r="BO94">
        <v>15.36</v>
      </c>
      <c r="BP94">
        <v>4.17</v>
      </c>
      <c r="BQ94">
        <v>0</v>
      </c>
      <c r="BR94">
        <v>4.22</v>
      </c>
      <c r="BS94">
        <v>0.43</v>
      </c>
      <c r="BT94">
        <v>0</v>
      </c>
      <c r="BU94">
        <v>0</v>
      </c>
      <c r="BV94">
        <v>0</v>
      </c>
      <c r="BW94">
        <f t="shared" si="5"/>
        <v>54.669999999999995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113.971322</v>
      </c>
      <c r="L95">
        <v>404.40878400000003</v>
      </c>
      <c r="M95">
        <v>88.991600000000005</v>
      </c>
      <c r="N95">
        <v>114.26231199999999</v>
      </c>
      <c r="O95">
        <v>119.621759</v>
      </c>
      <c r="P95">
        <v>120.42885</v>
      </c>
      <c r="Q95">
        <v>0</v>
      </c>
      <c r="R95">
        <v>35.647906999999996</v>
      </c>
      <c r="S95">
        <v>22.080556999999999</v>
      </c>
      <c r="T95">
        <v>0</v>
      </c>
      <c r="U95">
        <v>270.050814</v>
      </c>
      <c r="V95">
        <v>20.052129000000001</v>
      </c>
      <c r="W95">
        <v>39.286309000000003</v>
      </c>
      <c r="X95">
        <v>142.69186400000001</v>
      </c>
      <c r="Y95">
        <v>0</v>
      </c>
      <c r="Z95">
        <v>6.3394909999999998</v>
      </c>
      <c r="AA95">
        <v>36.680016000000002</v>
      </c>
      <c r="AB95">
        <v>25.401395000000001</v>
      </c>
      <c r="AC95">
        <v>18.722749</v>
      </c>
      <c r="AD95">
        <v>26.450527999999998</v>
      </c>
      <c r="AE95">
        <v>29.785101999999998</v>
      </c>
      <c r="AF95">
        <v>8.5838199999999993</v>
      </c>
      <c r="AG95">
        <v>37.603980999999997</v>
      </c>
      <c r="AH95">
        <v>90.504069999999999</v>
      </c>
      <c r="AI95">
        <v>0</v>
      </c>
      <c r="AJ95">
        <v>0</v>
      </c>
      <c r="AK95">
        <v>49.100147999999997</v>
      </c>
      <c r="AL95">
        <v>22.480052000000001</v>
      </c>
      <c r="AM95">
        <v>3.868233</v>
      </c>
      <c r="AN95">
        <v>0.61064700000000005</v>
      </c>
      <c r="AO95">
        <v>21.328965</v>
      </c>
      <c r="AP95">
        <v>11.152002</v>
      </c>
      <c r="AQ95">
        <v>60.208621000000001</v>
      </c>
      <c r="AR95">
        <v>4.2715969999999999</v>
      </c>
      <c r="AS95">
        <v>5.2048480000000001</v>
      </c>
      <c r="AT95">
        <v>11.158773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54.669999999999995</v>
      </c>
      <c r="BA95">
        <f t="shared" si="4"/>
        <v>2015.6192450000005</v>
      </c>
      <c r="BD95">
        <v>0</v>
      </c>
      <c r="BE95">
        <v>8.1199999999999992</v>
      </c>
      <c r="BF95">
        <v>2.29</v>
      </c>
      <c r="BG95">
        <v>0</v>
      </c>
      <c r="BH95">
        <v>6.49</v>
      </c>
      <c r="BI95">
        <v>5.34</v>
      </c>
      <c r="BJ95">
        <v>3.97</v>
      </c>
      <c r="BK95">
        <v>3.35</v>
      </c>
      <c r="BL95">
        <v>0.93</v>
      </c>
      <c r="BM95">
        <v>0</v>
      </c>
      <c r="BN95">
        <v>0</v>
      </c>
      <c r="BO95">
        <v>15.36</v>
      </c>
      <c r="BP95">
        <v>4.17</v>
      </c>
      <c r="BQ95">
        <v>0</v>
      </c>
      <c r="BR95">
        <v>4.22</v>
      </c>
      <c r="BS95">
        <v>0.43</v>
      </c>
      <c r="BT95">
        <v>0</v>
      </c>
      <c r="BU95">
        <v>0</v>
      </c>
      <c r="BV95">
        <v>0</v>
      </c>
      <c r="BW95">
        <f t="shared" si="5"/>
        <v>54.669999999999995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113.980537</v>
      </c>
      <c r="L96">
        <v>404.40878400000003</v>
      </c>
      <c r="M96">
        <v>88.991600000000005</v>
      </c>
      <c r="N96">
        <v>114.26231199999999</v>
      </c>
      <c r="O96">
        <v>119.621759</v>
      </c>
      <c r="P96">
        <v>120.42885</v>
      </c>
      <c r="Q96">
        <v>0</v>
      </c>
      <c r="R96">
        <v>35.647906999999996</v>
      </c>
      <c r="S96">
        <v>22.080556999999999</v>
      </c>
      <c r="T96">
        <v>0</v>
      </c>
      <c r="U96">
        <v>270.050814</v>
      </c>
      <c r="V96">
        <v>20.052129000000001</v>
      </c>
      <c r="W96">
        <v>39.286309000000003</v>
      </c>
      <c r="X96">
        <v>142.69186400000001</v>
      </c>
      <c r="Y96">
        <v>0</v>
      </c>
      <c r="Z96">
        <v>6.3394909999999998</v>
      </c>
      <c r="AA96">
        <v>27.127928000000001</v>
      </c>
      <c r="AB96">
        <v>25.401395000000001</v>
      </c>
      <c r="AC96">
        <v>18.722749</v>
      </c>
      <c r="AD96">
        <v>35.349150000000002</v>
      </c>
      <c r="AE96">
        <v>29.785101999999998</v>
      </c>
      <c r="AF96">
        <v>8.5838199999999993</v>
      </c>
      <c r="AG96">
        <v>37.603980999999997</v>
      </c>
      <c r="AH96">
        <v>90.504069999999999</v>
      </c>
      <c r="AI96">
        <v>0</v>
      </c>
      <c r="AJ96">
        <v>0</v>
      </c>
      <c r="AK96">
        <v>49.100147999999997</v>
      </c>
      <c r="AL96">
        <v>22.480052000000001</v>
      </c>
      <c r="AM96">
        <v>3.868233</v>
      </c>
      <c r="AN96">
        <v>0.61064700000000005</v>
      </c>
      <c r="AO96">
        <v>21.328965</v>
      </c>
      <c r="AP96">
        <v>11.152002</v>
      </c>
      <c r="AQ96">
        <v>45.156466000000002</v>
      </c>
      <c r="AR96">
        <v>4.2715969999999999</v>
      </c>
      <c r="AS96">
        <v>5.2048480000000001</v>
      </c>
      <c r="AT96">
        <v>11.158773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54.669999999999995</v>
      </c>
      <c r="BA96">
        <f t="shared" si="4"/>
        <v>1999.9228389999998</v>
      </c>
      <c r="BD96">
        <v>0</v>
      </c>
      <c r="BE96">
        <v>8.1199999999999992</v>
      </c>
      <c r="BF96">
        <v>2.29</v>
      </c>
      <c r="BG96">
        <v>0</v>
      </c>
      <c r="BH96">
        <v>6.49</v>
      </c>
      <c r="BI96">
        <v>5.34</v>
      </c>
      <c r="BJ96">
        <v>3.97</v>
      </c>
      <c r="BK96">
        <v>3.35</v>
      </c>
      <c r="BL96">
        <v>0.93</v>
      </c>
      <c r="BM96">
        <v>0</v>
      </c>
      <c r="BN96">
        <v>0</v>
      </c>
      <c r="BO96">
        <v>15.36</v>
      </c>
      <c r="BP96">
        <v>4.17</v>
      </c>
      <c r="BQ96">
        <v>0</v>
      </c>
      <c r="BR96">
        <v>4.22</v>
      </c>
      <c r="BS96">
        <v>0.43</v>
      </c>
      <c r="BT96">
        <v>0</v>
      </c>
      <c r="BU96">
        <v>0</v>
      </c>
      <c r="BV96">
        <v>0</v>
      </c>
      <c r="BW96">
        <f t="shared" si="5"/>
        <v>54.669999999999995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113.971322</v>
      </c>
      <c r="L97">
        <v>404.40878400000003</v>
      </c>
      <c r="M97">
        <v>88.991600000000005</v>
      </c>
      <c r="N97">
        <v>114.26231199999999</v>
      </c>
      <c r="O97">
        <v>119.621759</v>
      </c>
      <c r="P97">
        <v>120.42885</v>
      </c>
      <c r="Q97">
        <v>0</v>
      </c>
      <c r="R97">
        <v>35.647906999999996</v>
      </c>
      <c r="S97">
        <v>22.080556999999999</v>
      </c>
      <c r="T97">
        <v>0</v>
      </c>
      <c r="U97">
        <v>270.050814</v>
      </c>
      <c r="V97">
        <v>20.052129000000001</v>
      </c>
      <c r="W97">
        <v>39.286309000000003</v>
      </c>
      <c r="X97">
        <v>142.69186400000001</v>
      </c>
      <c r="Y97">
        <v>0</v>
      </c>
      <c r="Z97">
        <v>6.3394909999999998</v>
      </c>
      <c r="AA97">
        <v>27.127928000000001</v>
      </c>
      <c r="AB97">
        <v>12.636227</v>
      </c>
      <c r="AC97">
        <v>9.3613750000000007</v>
      </c>
      <c r="AD97">
        <v>35.349150000000002</v>
      </c>
      <c r="AE97">
        <v>29.785101999999998</v>
      </c>
      <c r="AF97">
        <v>8.5838199999999993</v>
      </c>
      <c r="AG97">
        <v>37.603980999999997</v>
      </c>
      <c r="AH97">
        <v>90.504069999999999</v>
      </c>
      <c r="AI97">
        <v>0</v>
      </c>
      <c r="AJ97">
        <v>0</v>
      </c>
      <c r="AK97">
        <v>49.100147999999997</v>
      </c>
      <c r="AL97">
        <v>22.480052000000001</v>
      </c>
      <c r="AM97">
        <v>3.868233</v>
      </c>
      <c r="AN97">
        <v>0.61064700000000005</v>
      </c>
      <c r="AO97">
        <v>21.328965</v>
      </c>
      <c r="AP97">
        <v>11.152002</v>
      </c>
      <c r="AQ97">
        <v>45.156466000000002</v>
      </c>
      <c r="AR97">
        <v>4.2715969999999999</v>
      </c>
      <c r="AS97">
        <v>5.2048480000000001</v>
      </c>
      <c r="AT97">
        <v>11.158773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54.669999999999995</v>
      </c>
      <c r="BA97">
        <f t="shared" si="4"/>
        <v>1977.7870820000003</v>
      </c>
      <c r="BD97">
        <v>0</v>
      </c>
      <c r="BE97">
        <v>8.1199999999999992</v>
      </c>
      <c r="BF97">
        <v>2.29</v>
      </c>
      <c r="BG97">
        <v>0</v>
      </c>
      <c r="BH97">
        <v>6.49</v>
      </c>
      <c r="BI97">
        <v>5.34</v>
      </c>
      <c r="BJ97">
        <v>3.97</v>
      </c>
      <c r="BK97">
        <v>3.35</v>
      </c>
      <c r="BL97">
        <v>0.93</v>
      </c>
      <c r="BM97">
        <v>0</v>
      </c>
      <c r="BN97">
        <v>0</v>
      </c>
      <c r="BO97">
        <v>15.36</v>
      </c>
      <c r="BP97">
        <v>4.17</v>
      </c>
      <c r="BQ97">
        <v>0</v>
      </c>
      <c r="BR97">
        <v>4.22</v>
      </c>
      <c r="BS97">
        <v>0.43</v>
      </c>
      <c r="BT97">
        <v>0</v>
      </c>
      <c r="BU97">
        <v>0</v>
      </c>
      <c r="BV97">
        <v>0</v>
      </c>
      <c r="BW97">
        <f t="shared" si="5"/>
        <v>54.669999999999995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113.980537</v>
      </c>
      <c r="L98">
        <v>404.40878400000003</v>
      </c>
      <c r="M98">
        <v>88.991600000000005</v>
      </c>
      <c r="N98">
        <v>114.26231199999999</v>
      </c>
      <c r="O98">
        <v>119.621759</v>
      </c>
      <c r="P98">
        <v>120.42885</v>
      </c>
      <c r="Q98">
        <v>0</v>
      </c>
      <c r="R98">
        <v>35.647906999999996</v>
      </c>
      <c r="S98">
        <v>22.080556999999999</v>
      </c>
      <c r="T98">
        <v>0</v>
      </c>
      <c r="U98">
        <v>270.050814</v>
      </c>
      <c r="V98">
        <v>20.052129000000001</v>
      </c>
      <c r="W98">
        <v>39.286309000000003</v>
      </c>
      <c r="X98">
        <v>142.69186400000001</v>
      </c>
      <c r="Y98">
        <v>0</v>
      </c>
      <c r="Z98">
        <v>6.3394909999999998</v>
      </c>
      <c r="AA98">
        <v>27.127928000000001</v>
      </c>
      <c r="AB98">
        <v>12.636227</v>
      </c>
      <c r="AC98">
        <v>9.3613750000000007</v>
      </c>
      <c r="AD98">
        <v>35.349150000000002</v>
      </c>
      <c r="AE98">
        <v>29.785101999999998</v>
      </c>
      <c r="AF98">
        <v>8.5838199999999993</v>
      </c>
      <c r="AG98">
        <v>37.603980999999997</v>
      </c>
      <c r="AH98">
        <v>90.504069999999999</v>
      </c>
      <c r="AI98">
        <v>0</v>
      </c>
      <c r="AJ98">
        <v>0</v>
      </c>
      <c r="AK98">
        <v>49.100147999999997</v>
      </c>
      <c r="AL98">
        <v>22.480052000000001</v>
      </c>
      <c r="AM98">
        <v>3.868233</v>
      </c>
      <c r="AN98">
        <v>0.61064700000000005</v>
      </c>
      <c r="AO98">
        <v>21.328965</v>
      </c>
      <c r="AP98">
        <v>11.152002</v>
      </c>
      <c r="AQ98">
        <v>45.156466000000002</v>
      </c>
      <c r="AR98">
        <v>4.2715969999999999</v>
      </c>
      <c r="AS98">
        <v>5.2048480000000001</v>
      </c>
      <c r="AT98">
        <v>11.158773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54.669999999999995</v>
      </c>
      <c r="BA98">
        <f t="shared" si="4"/>
        <v>1977.7962969999999</v>
      </c>
      <c r="BD98">
        <v>0</v>
      </c>
      <c r="BE98">
        <v>8.1199999999999992</v>
      </c>
      <c r="BF98">
        <v>2.29</v>
      </c>
      <c r="BG98">
        <v>0</v>
      </c>
      <c r="BH98">
        <v>6.49</v>
      </c>
      <c r="BI98">
        <v>5.34</v>
      </c>
      <c r="BJ98">
        <v>3.97</v>
      </c>
      <c r="BK98">
        <v>3.35</v>
      </c>
      <c r="BL98">
        <v>0.93</v>
      </c>
      <c r="BM98">
        <v>0</v>
      </c>
      <c r="BN98">
        <v>0</v>
      </c>
      <c r="BO98">
        <v>15.36</v>
      </c>
      <c r="BP98">
        <v>4.17</v>
      </c>
      <c r="BQ98">
        <v>0</v>
      </c>
      <c r="BR98">
        <v>4.22</v>
      </c>
      <c r="BS98">
        <v>0.43</v>
      </c>
      <c r="BT98">
        <v>0</v>
      </c>
      <c r="BU98">
        <v>0</v>
      </c>
      <c r="BV98">
        <v>0</v>
      </c>
      <c r="BW98">
        <f t="shared" si="5"/>
        <v>54.669999999999995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4.1525714565000058</v>
      </c>
      <c r="L99">
        <f t="shared" si="6"/>
        <v>11.581230411000003</v>
      </c>
      <c r="M99">
        <f t="shared" si="6"/>
        <v>2.1357984000000019</v>
      </c>
      <c r="N99">
        <f t="shared" si="6"/>
        <v>2.7422954880000026</v>
      </c>
      <c r="O99">
        <f t="shared" si="6"/>
        <v>2.8709222159999954</v>
      </c>
      <c r="P99">
        <f t="shared" si="6"/>
        <v>2.8691810780000013</v>
      </c>
      <c r="Q99">
        <f t="shared" si="6"/>
        <v>0</v>
      </c>
      <c r="R99">
        <f t="shared" si="6"/>
        <v>0.89492640050000027</v>
      </c>
      <c r="S99">
        <f t="shared" si="6"/>
        <v>0.55798195224999969</v>
      </c>
      <c r="T99">
        <f t="shared" si="6"/>
        <v>0</v>
      </c>
      <c r="U99">
        <f t="shared" si="6"/>
        <v>6.4812195359999878</v>
      </c>
      <c r="V99">
        <f t="shared" si="6"/>
        <v>0.46896987274999935</v>
      </c>
      <c r="W99">
        <f t="shared" si="6"/>
        <v>1.0439777139999986</v>
      </c>
      <c r="X99">
        <f t="shared" si="6"/>
        <v>3.4246047360000054</v>
      </c>
      <c r="Y99">
        <f t="shared" si="6"/>
        <v>0</v>
      </c>
      <c r="Z99">
        <f t="shared" si="6"/>
        <v>0.17249629149999995</v>
      </c>
      <c r="AA99">
        <f t="shared" si="6"/>
        <v>0.29037429025000017</v>
      </c>
      <c r="AB99">
        <f t="shared" si="6"/>
        <v>0.4370587207500003</v>
      </c>
      <c r="AC99">
        <f t="shared" si="6"/>
        <v>0.32296742849999971</v>
      </c>
      <c r="AD99">
        <f t="shared" si="6"/>
        <v>0.6018108495000003</v>
      </c>
      <c r="AE99">
        <f t="shared" si="6"/>
        <v>0.96317075900000082</v>
      </c>
      <c r="AF99">
        <f t="shared" si="6"/>
        <v>0.27639900699999981</v>
      </c>
      <c r="AG99">
        <f t="shared" si="6"/>
        <v>0.90249554400000176</v>
      </c>
      <c r="AH99">
        <f t="shared" si="6"/>
        <v>1.7294704865000021</v>
      </c>
      <c r="AI99">
        <f t="shared" si="6"/>
        <v>0.17310024400000004</v>
      </c>
      <c r="AJ99">
        <f t="shared" si="6"/>
        <v>0</v>
      </c>
      <c r="AK99">
        <f t="shared" si="6"/>
        <v>1.1784035520000014</v>
      </c>
      <c r="AL99">
        <f t="shared" si="6"/>
        <v>0.6673765444999985</v>
      </c>
      <c r="AM99">
        <f t="shared" si="6"/>
        <v>0.12892561650000003</v>
      </c>
      <c r="AN99">
        <f t="shared" si="6"/>
        <v>1.5053364000000003E-2</v>
      </c>
      <c r="AO99">
        <f t="shared" si="6"/>
        <v>0.57047870900000053</v>
      </c>
      <c r="AP99">
        <f t="shared" si="6"/>
        <v>0.27173711400000039</v>
      </c>
      <c r="AQ99">
        <f t="shared" si="6"/>
        <v>0.54541210325</v>
      </c>
      <c r="AR99">
        <f t="shared" si="6"/>
        <v>0.32063673749999999</v>
      </c>
      <c r="AS99">
        <f t="shared" si="6"/>
        <v>0.27442560750000017</v>
      </c>
      <c r="AT99">
        <f t="shared" si="6"/>
        <v>0.25594348149999996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1.3632075000000006</v>
      </c>
      <c r="BA99">
        <f t="shared" si="4"/>
        <v>50.684623211750015</v>
      </c>
      <c r="BD99">
        <f t="shared" ref="BD99:BW99" si="7">SUM(BD3:BD98)/4000</f>
        <v>0</v>
      </c>
      <c r="BE99">
        <f t="shared" si="7"/>
        <v>0.19488000000000008</v>
      </c>
      <c r="BF99">
        <f t="shared" si="7"/>
        <v>6.0712499999999912E-2</v>
      </c>
      <c r="BG99">
        <f t="shared" si="7"/>
        <v>0</v>
      </c>
      <c r="BH99">
        <f t="shared" si="7"/>
        <v>0.15576000000000015</v>
      </c>
      <c r="BI99">
        <f t="shared" si="7"/>
        <v>0.17471750000000016</v>
      </c>
      <c r="BJ99">
        <f t="shared" si="7"/>
        <v>9.5280000000000198E-2</v>
      </c>
      <c r="BK99">
        <f t="shared" si="7"/>
        <v>8.1892500000000021E-2</v>
      </c>
      <c r="BL99">
        <f t="shared" si="7"/>
        <v>2.3087500000000042E-2</v>
      </c>
      <c r="BM99">
        <f t="shared" si="7"/>
        <v>0</v>
      </c>
      <c r="BN99">
        <f t="shared" si="7"/>
        <v>0</v>
      </c>
      <c r="BO99">
        <f t="shared" si="7"/>
        <v>0.3677274999999996</v>
      </c>
      <c r="BP99">
        <f t="shared" si="7"/>
        <v>0.10008000000000006</v>
      </c>
      <c r="BQ99">
        <f t="shared" si="7"/>
        <v>0</v>
      </c>
      <c r="BR99">
        <f t="shared" si="7"/>
        <v>0.10128000000000023</v>
      </c>
      <c r="BS99">
        <f t="shared" si="7"/>
        <v>7.7899999999999992E-3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1.3632075000000006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8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44841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</row>
    <row r="3" spans="1:31">
      <c r="A3" t="s">
        <v>45</v>
      </c>
      <c r="B3" s="75">
        <v>208.94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58.1</v>
      </c>
      <c r="J3">
        <v>272.05</v>
      </c>
      <c r="K3">
        <v>75.25</v>
      </c>
      <c r="L3">
        <v>6.23</v>
      </c>
      <c r="M3">
        <v>20.87</v>
      </c>
      <c r="N3" s="135">
        <v>0</v>
      </c>
      <c r="O3" s="135">
        <v>0</v>
      </c>
      <c r="P3" s="135">
        <v>0</v>
      </c>
      <c r="Q3">
        <v>5.54</v>
      </c>
      <c r="R3">
        <v>0</v>
      </c>
      <c r="S3">
        <v>6.09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9.7200000000000006</v>
      </c>
      <c r="AD3">
        <v>30.15</v>
      </c>
      <c r="AE3">
        <v>30.15</v>
      </c>
    </row>
    <row r="4" spans="1:31">
      <c r="A4" t="s">
        <v>46</v>
      </c>
      <c r="B4" s="75">
        <v>208.94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58.1</v>
      </c>
      <c r="J4">
        <v>272.05</v>
      </c>
      <c r="K4">
        <v>75.25</v>
      </c>
      <c r="L4">
        <v>6.23</v>
      </c>
      <c r="M4">
        <v>21.18</v>
      </c>
      <c r="N4" s="135">
        <v>0</v>
      </c>
      <c r="O4" s="135">
        <v>0</v>
      </c>
      <c r="P4" s="135">
        <v>0</v>
      </c>
      <c r="Q4">
        <v>5.54</v>
      </c>
      <c r="R4">
        <v>0</v>
      </c>
      <c r="S4">
        <v>6.09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9.7899999999999991</v>
      </c>
      <c r="AD4">
        <v>30.93</v>
      </c>
      <c r="AE4">
        <v>30.93</v>
      </c>
    </row>
    <row r="5" spans="1:31">
      <c r="A5" t="s">
        <v>47</v>
      </c>
      <c r="B5" s="75">
        <v>208.94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58.1</v>
      </c>
      <c r="J5">
        <v>272.05</v>
      </c>
      <c r="K5">
        <v>48.46</v>
      </c>
      <c r="L5">
        <v>6.23</v>
      </c>
      <c r="M5">
        <v>21.39</v>
      </c>
      <c r="N5" s="135">
        <v>0</v>
      </c>
      <c r="O5" s="135">
        <v>0</v>
      </c>
      <c r="P5" s="135">
        <v>0</v>
      </c>
      <c r="Q5">
        <v>5.54</v>
      </c>
      <c r="R5">
        <v>0</v>
      </c>
      <c r="S5">
        <v>6.09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7.53</v>
      </c>
      <c r="AD5">
        <v>20.04</v>
      </c>
      <c r="AE5">
        <v>20.04</v>
      </c>
    </row>
    <row r="6" spans="1:31">
      <c r="A6" t="s">
        <v>48</v>
      </c>
      <c r="B6" s="75">
        <v>208.94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58.1</v>
      </c>
      <c r="J6">
        <v>272.05</v>
      </c>
      <c r="K6">
        <v>48.46</v>
      </c>
      <c r="L6">
        <v>6.23</v>
      </c>
      <c r="M6">
        <v>21.82</v>
      </c>
      <c r="N6" s="135">
        <v>0</v>
      </c>
      <c r="O6" s="135">
        <v>0</v>
      </c>
      <c r="P6" s="135">
        <v>0</v>
      </c>
      <c r="Q6">
        <v>5.54</v>
      </c>
      <c r="R6">
        <v>0</v>
      </c>
      <c r="S6">
        <v>6.09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7.48</v>
      </c>
      <c r="AD6">
        <v>20.48</v>
      </c>
      <c r="AE6">
        <v>20.48</v>
      </c>
    </row>
    <row r="7" spans="1:31">
      <c r="A7" t="s">
        <v>49</v>
      </c>
      <c r="B7" s="75">
        <v>208.94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58.1</v>
      </c>
      <c r="J7">
        <v>272.05</v>
      </c>
      <c r="K7">
        <v>48.46</v>
      </c>
      <c r="L7">
        <v>6.23</v>
      </c>
      <c r="M7">
        <v>22.15</v>
      </c>
      <c r="N7" s="135">
        <v>0</v>
      </c>
      <c r="O7" s="135">
        <v>0</v>
      </c>
      <c r="P7" s="135">
        <v>0</v>
      </c>
      <c r="Q7">
        <v>5.54</v>
      </c>
      <c r="R7">
        <v>0</v>
      </c>
      <c r="S7">
        <v>6.09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7.5</v>
      </c>
      <c r="AD7">
        <v>20.59</v>
      </c>
      <c r="AE7">
        <v>20.59</v>
      </c>
    </row>
    <row r="8" spans="1:31">
      <c r="A8" t="s">
        <v>50</v>
      </c>
      <c r="B8" s="75">
        <v>208.94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58.1</v>
      </c>
      <c r="J8">
        <v>272.05</v>
      </c>
      <c r="K8">
        <v>48.46</v>
      </c>
      <c r="L8">
        <v>6.23</v>
      </c>
      <c r="M8">
        <v>22.15</v>
      </c>
      <c r="N8" s="135">
        <v>0</v>
      </c>
      <c r="O8" s="135">
        <v>0</v>
      </c>
      <c r="P8" s="135">
        <v>0</v>
      </c>
      <c r="Q8">
        <v>5.54</v>
      </c>
      <c r="R8">
        <v>0</v>
      </c>
      <c r="S8">
        <v>6.09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7.57</v>
      </c>
      <c r="AD8">
        <v>20.149999999999999</v>
      </c>
      <c r="AE8">
        <v>20.149999999999999</v>
      </c>
    </row>
    <row r="9" spans="1:31">
      <c r="A9" t="s">
        <v>51</v>
      </c>
      <c r="B9" s="75">
        <v>208.94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53.82</v>
      </c>
      <c r="J9">
        <v>272.05</v>
      </c>
      <c r="K9">
        <v>48.46</v>
      </c>
      <c r="L9">
        <v>6.23</v>
      </c>
      <c r="M9">
        <v>21.99</v>
      </c>
      <c r="N9" s="135">
        <v>0</v>
      </c>
      <c r="O9" s="135">
        <v>0</v>
      </c>
      <c r="P9" s="135">
        <v>0</v>
      </c>
      <c r="Q9">
        <v>5.54</v>
      </c>
      <c r="R9">
        <v>0</v>
      </c>
      <c r="S9">
        <v>6.09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7.5</v>
      </c>
      <c r="AD9">
        <v>19.55</v>
      </c>
      <c r="AE9">
        <v>19.55</v>
      </c>
    </row>
    <row r="10" spans="1:31">
      <c r="A10" t="s">
        <v>52</v>
      </c>
      <c r="B10" s="75">
        <v>208.94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49.55</v>
      </c>
      <c r="J10">
        <v>272.05</v>
      </c>
      <c r="K10">
        <v>48.46</v>
      </c>
      <c r="L10">
        <v>6.23</v>
      </c>
      <c r="M10">
        <v>21.74</v>
      </c>
      <c r="N10" s="135">
        <v>0</v>
      </c>
      <c r="O10" s="135">
        <v>0</v>
      </c>
      <c r="P10" s="135">
        <v>0</v>
      </c>
      <c r="Q10">
        <v>5.54</v>
      </c>
      <c r="R10">
        <v>0</v>
      </c>
      <c r="S10">
        <v>6.09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7.52</v>
      </c>
      <c r="AD10">
        <v>19.54</v>
      </c>
      <c r="AE10">
        <v>19.54</v>
      </c>
    </row>
    <row r="11" spans="1:31">
      <c r="A11" t="s">
        <v>53</v>
      </c>
      <c r="B11" s="75">
        <v>208.94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45.28</v>
      </c>
      <c r="J11">
        <v>272.05</v>
      </c>
      <c r="K11">
        <v>48.46</v>
      </c>
      <c r="L11">
        <v>6.06</v>
      </c>
      <c r="M11">
        <v>15.13</v>
      </c>
      <c r="N11" s="135">
        <v>0</v>
      </c>
      <c r="O11" s="135">
        <v>0</v>
      </c>
      <c r="P11" s="135">
        <v>0</v>
      </c>
      <c r="Q11">
        <v>5.54</v>
      </c>
      <c r="R11">
        <v>0</v>
      </c>
      <c r="S11">
        <v>6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6.44</v>
      </c>
      <c r="AD11">
        <v>19.57</v>
      </c>
      <c r="AE11">
        <v>19.57</v>
      </c>
    </row>
    <row r="12" spans="1:31">
      <c r="A12" t="s">
        <v>54</v>
      </c>
      <c r="B12" s="75">
        <v>208.94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35.31</v>
      </c>
      <c r="J12">
        <v>272.05</v>
      </c>
      <c r="K12">
        <v>48.46</v>
      </c>
      <c r="L12">
        <v>6.06</v>
      </c>
      <c r="M12">
        <v>15.02</v>
      </c>
      <c r="N12" s="135">
        <v>0</v>
      </c>
      <c r="O12" s="135">
        <v>0</v>
      </c>
      <c r="P12" s="135">
        <v>0</v>
      </c>
      <c r="Q12">
        <v>5.54</v>
      </c>
      <c r="R12">
        <v>0</v>
      </c>
      <c r="S12">
        <v>6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6.22</v>
      </c>
      <c r="AD12">
        <v>19.62</v>
      </c>
      <c r="AE12">
        <v>19.62</v>
      </c>
    </row>
    <row r="13" spans="1:31">
      <c r="A13" t="s">
        <v>55</v>
      </c>
      <c r="B13" s="75">
        <v>208.94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35.31</v>
      </c>
      <c r="J13">
        <v>272.05</v>
      </c>
      <c r="K13">
        <v>48.46</v>
      </c>
      <c r="L13">
        <v>6.06</v>
      </c>
      <c r="M13">
        <v>14.87</v>
      </c>
      <c r="N13" s="135">
        <v>0</v>
      </c>
      <c r="O13" s="135">
        <v>0</v>
      </c>
      <c r="P13" s="135">
        <v>0</v>
      </c>
      <c r="Q13">
        <v>5.54</v>
      </c>
      <c r="R13">
        <v>0</v>
      </c>
      <c r="S13">
        <v>6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6.1</v>
      </c>
      <c r="AD13">
        <v>19.649999999999999</v>
      </c>
      <c r="AE13">
        <v>19.649999999999999</v>
      </c>
    </row>
    <row r="14" spans="1:31">
      <c r="A14" t="s">
        <v>56</v>
      </c>
      <c r="B14" s="75">
        <v>208.94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35.31</v>
      </c>
      <c r="J14">
        <v>272.05</v>
      </c>
      <c r="K14">
        <v>48.46</v>
      </c>
      <c r="L14">
        <v>6.06</v>
      </c>
      <c r="M14">
        <v>14.66</v>
      </c>
      <c r="N14" s="135">
        <v>0</v>
      </c>
      <c r="O14" s="135">
        <v>0</v>
      </c>
      <c r="P14" s="135">
        <v>0</v>
      </c>
      <c r="Q14">
        <v>5.54</v>
      </c>
      <c r="R14">
        <v>0</v>
      </c>
      <c r="S14">
        <v>6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3.48</v>
      </c>
      <c r="AD14">
        <v>10.15</v>
      </c>
      <c r="AE14">
        <v>10.15</v>
      </c>
    </row>
    <row r="15" spans="1:31">
      <c r="A15" t="s">
        <v>57</v>
      </c>
      <c r="B15" s="75">
        <v>183.38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35.31</v>
      </c>
      <c r="J15">
        <v>272.05</v>
      </c>
      <c r="K15">
        <v>48.46</v>
      </c>
      <c r="L15">
        <v>6.06</v>
      </c>
      <c r="M15">
        <v>14.44</v>
      </c>
      <c r="N15" s="135">
        <v>0</v>
      </c>
      <c r="O15" s="135">
        <v>0</v>
      </c>
      <c r="P15" s="135">
        <v>0</v>
      </c>
      <c r="Q15">
        <v>5.39</v>
      </c>
      <c r="R15">
        <v>0</v>
      </c>
      <c r="S15">
        <v>6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3.44</v>
      </c>
      <c r="AD15">
        <v>10.26</v>
      </c>
      <c r="AE15">
        <v>10.26</v>
      </c>
    </row>
    <row r="16" spans="1:31">
      <c r="A16" t="s">
        <v>58</v>
      </c>
      <c r="B16" s="75">
        <v>183.38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35.31</v>
      </c>
      <c r="J16">
        <v>272.05</v>
      </c>
      <c r="K16">
        <v>48.46</v>
      </c>
      <c r="L16">
        <v>6.06</v>
      </c>
      <c r="M16">
        <v>14.28</v>
      </c>
      <c r="N16" s="135">
        <v>0</v>
      </c>
      <c r="O16" s="135">
        <v>0</v>
      </c>
      <c r="P16" s="135">
        <v>0</v>
      </c>
      <c r="Q16">
        <v>5.39</v>
      </c>
      <c r="R16">
        <v>0</v>
      </c>
      <c r="S16">
        <v>6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3.49</v>
      </c>
      <c r="AD16">
        <v>10.17</v>
      </c>
      <c r="AE16">
        <v>10.17</v>
      </c>
    </row>
    <row r="17" spans="1:31">
      <c r="A17" t="s">
        <v>59</v>
      </c>
      <c r="B17" s="75">
        <v>183.38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35.31</v>
      </c>
      <c r="J17">
        <v>272.05</v>
      </c>
      <c r="K17">
        <v>48.46</v>
      </c>
      <c r="L17">
        <v>6.06</v>
      </c>
      <c r="M17">
        <v>14.38</v>
      </c>
      <c r="N17" s="135">
        <v>0</v>
      </c>
      <c r="O17" s="135">
        <v>0</v>
      </c>
      <c r="P17" s="135">
        <v>0</v>
      </c>
      <c r="Q17">
        <v>5.39</v>
      </c>
      <c r="R17">
        <v>0</v>
      </c>
      <c r="S17">
        <v>6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3.47</v>
      </c>
      <c r="AD17">
        <v>10.09</v>
      </c>
      <c r="AE17">
        <v>10.09</v>
      </c>
    </row>
    <row r="18" spans="1:31">
      <c r="A18" t="s">
        <v>60</v>
      </c>
      <c r="B18" s="75">
        <v>183.38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35.31</v>
      </c>
      <c r="J18">
        <v>272.05</v>
      </c>
      <c r="K18">
        <v>48.46</v>
      </c>
      <c r="L18">
        <v>6.06</v>
      </c>
      <c r="M18">
        <v>14.26</v>
      </c>
      <c r="N18" s="135">
        <v>0</v>
      </c>
      <c r="O18" s="135">
        <v>0</v>
      </c>
      <c r="P18" s="135">
        <v>0</v>
      </c>
      <c r="Q18">
        <v>5.39</v>
      </c>
      <c r="R18">
        <v>0</v>
      </c>
      <c r="S18">
        <v>6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3.47</v>
      </c>
      <c r="AD18">
        <v>10.14</v>
      </c>
      <c r="AE18">
        <v>10.14</v>
      </c>
    </row>
    <row r="19" spans="1:31">
      <c r="A19" t="s">
        <v>61</v>
      </c>
      <c r="B19" s="75">
        <v>183.38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35.31</v>
      </c>
      <c r="J19">
        <v>272.05</v>
      </c>
      <c r="K19">
        <v>48.46</v>
      </c>
      <c r="L19">
        <v>5.99</v>
      </c>
      <c r="M19">
        <v>14.27</v>
      </c>
      <c r="N19" s="135">
        <v>0</v>
      </c>
      <c r="O19" s="135">
        <v>0</v>
      </c>
      <c r="P19" s="135">
        <v>0</v>
      </c>
      <c r="Q19">
        <v>5.39</v>
      </c>
      <c r="R19">
        <v>0</v>
      </c>
      <c r="S19">
        <v>5.86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3.5</v>
      </c>
      <c r="AD19">
        <v>10.09</v>
      </c>
      <c r="AE19">
        <v>10.09</v>
      </c>
    </row>
    <row r="20" spans="1:31">
      <c r="A20" t="s">
        <v>62</v>
      </c>
      <c r="B20" s="75">
        <v>183.38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35.31</v>
      </c>
      <c r="J20">
        <v>272.05</v>
      </c>
      <c r="K20">
        <v>48.46</v>
      </c>
      <c r="L20">
        <v>5.99</v>
      </c>
      <c r="M20">
        <v>14.11</v>
      </c>
      <c r="N20" s="135">
        <v>0</v>
      </c>
      <c r="O20" s="135">
        <v>0</v>
      </c>
      <c r="P20" s="135">
        <v>0</v>
      </c>
      <c r="Q20">
        <v>5.39</v>
      </c>
      <c r="R20">
        <v>0</v>
      </c>
      <c r="S20">
        <v>5.86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3.49</v>
      </c>
      <c r="AD20">
        <v>10.06</v>
      </c>
      <c r="AE20">
        <v>10.06</v>
      </c>
    </row>
    <row r="21" spans="1:31">
      <c r="A21" t="s">
        <v>63</v>
      </c>
      <c r="B21" s="75">
        <v>183.38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33.229999999999997</v>
      </c>
      <c r="J21">
        <v>272.05</v>
      </c>
      <c r="K21">
        <v>48.46</v>
      </c>
      <c r="L21">
        <v>5.99</v>
      </c>
      <c r="M21">
        <v>13.95</v>
      </c>
      <c r="N21" s="135">
        <v>0</v>
      </c>
      <c r="O21" s="135">
        <v>0</v>
      </c>
      <c r="P21" s="135">
        <v>0</v>
      </c>
      <c r="Q21">
        <v>5.39</v>
      </c>
      <c r="R21">
        <v>0</v>
      </c>
      <c r="S21">
        <v>5.86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3.48</v>
      </c>
      <c r="AD21">
        <v>10.16</v>
      </c>
      <c r="AE21">
        <v>10.16</v>
      </c>
    </row>
    <row r="22" spans="1:31">
      <c r="A22" t="s">
        <v>64</v>
      </c>
      <c r="B22" s="75">
        <v>183.38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33.229999999999997</v>
      </c>
      <c r="J22">
        <v>272.05</v>
      </c>
      <c r="K22">
        <v>48.46</v>
      </c>
      <c r="L22">
        <v>5.99</v>
      </c>
      <c r="M22">
        <v>13.72</v>
      </c>
      <c r="N22" s="135">
        <v>0</v>
      </c>
      <c r="O22" s="135">
        <v>0</v>
      </c>
      <c r="P22" s="135">
        <v>0</v>
      </c>
      <c r="Q22">
        <v>5.39</v>
      </c>
      <c r="R22">
        <v>0</v>
      </c>
      <c r="S22">
        <v>5.86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3.48</v>
      </c>
      <c r="AD22">
        <v>10.17</v>
      </c>
      <c r="AE22">
        <v>10.17</v>
      </c>
    </row>
    <row r="23" spans="1:31">
      <c r="A23" t="s">
        <v>65</v>
      </c>
      <c r="B23" s="75">
        <v>183.38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33.229999999999997</v>
      </c>
      <c r="J23">
        <v>272.05</v>
      </c>
      <c r="K23">
        <v>48.46</v>
      </c>
      <c r="L23">
        <v>5.99</v>
      </c>
      <c r="M23">
        <v>12.73</v>
      </c>
      <c r="N23" s="135">
        <v>0</v>
      </c>
      <c r="O23" s="135">
        <v>0</v>
      </c>
      <c r="P23" s="135">
        <v>0</v>
      </c>
      <c r="Q23">
        <v>5.39</v>
      </c>
      <c r="R23">
        <v>0</v>
      </c>
      <c r="S23">
        <v>5.86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5.24</v>
      </c>
      <c r="AD23">
        <v>10.119999999999999</v>
      </c>
      <c r="AE23">
        <v>10.119999999999999</v>
      </c>
    </row>
    <row r="24" spans="1:31">
      <c r="A24" t="s">
        <v>66</v>
      </c>
      <c r="B24" s="75">
        <v>183.38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33.229999999999997</v>
      </c>
      <c r="J24">
        <v>272.05</v>
      </c>
      <c r="K24">
        <v>48.46</v>
      </c>
      <c r="L24">
        <v>5.99</v>
      </c>
      <c r="M24">
        <v>11.73</v>
      </c>
      <c r="N24" s="135">
        <v>0</v>
      </c>
      <c r="O24" s="135">
        <v>0</v>
      </c>
      <c r="P24" s="135">
        <v>0</v>
      </c>
      <c r="Q24">
        <v>5.39</v>
      </c>
      <c r="R24">
        <v>0</v>
      </c>
      <c r="S24">
        <v>5.86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5.13</v>
      </c>
      <c r="AD24">
        <v>10.15</v>
      </c>
      <c r="AE24">
        <v>10.15</v>
      </c>
    </row>
    <row r="25" spans="1:31">
      <c r="A25" t="s">
        <v>67</v>
      </c>
      <c r="B25" s="75">
        <v>208.94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33.229999999999997</v>
      </c>
      <c r="J25">
        <v>272.05</v>
      </c>
      <c r="K25">
        <v>48.46</v>
      </c>
      <c r="L25">
        <v>5.99</v>
      </c>
      <c r="M25">
        <v>10.73</v>
      </c>
      <c r="N25" s="135">
        <v>0</v>
      </c>
      <c r="O25" s="135">
        <v>0</v>
      </c>
      <c r="P25" s="135">
        <v>0</v>
      </c>
      <c r="Q25">
        <v>5.39</v>
      </c>
      <c r="R25">
        <v>0</v>
      </c>
      <c r="S25">
        <v>5.86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5.3</v>
      </c>
      <c r="AD25">
        <v>10.26</v>
      </c>
      <c r="AE25">
        <v>10.26</v>
      </c>
    </row>
    <row r="26" spans="1:31">
      <c r="A26" t="s">
        <v>68</v>
      </c>
      <c r="B26" s="75">
        <v>208.94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33.229999999999997</v>
      </c>
      <c r="J26">
        <v>272.05</v>
      </c>
      <c r="K26">
        <v>48.46</v>
      </c>
      <c r="L26">
        <v>5.99</v>
      </c>
      <c r="M26">
        <v>10.46</v>
      </c>
      <c r="N26" s="135">
        <v>0</v>
      </c>
      <c r="O26" s="135">
        <v>0</v>
      </c>
      <c r="P26" s="135">
        <v>0</v>
      </c>
      <c r="Q26">
        <v>5.39</v>
      </c>
      <c r="R26">
        <v>0</v>
      </c>
      <c r="S26">
        <v>5.86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5.42</v>
      </c>
      <c r="AD26">
        <v>10.17</v>
      </c>
      <c r="AE26">
        <v>10.17</v>
      </c>
    </row>
    <row r="27" spans="1:31">
      <c r="A27" t="s">
        <v>69</v>
      </c>
      <c r="B27" s="75">
        <v>208.94</v>
      </c>
      <c r="C27" s="75">
        <v>0</v>
      </c>
      <c r="D27" s="135">
        <f t="shared" si="0"/>
        <v>12.41</v>
      </c>
      <c r="E27" s="75"/>
      <c r="F27" s="78">
        <v>0</v>
      </c>
      <c r="G27" s="78">
        <v>0</v>
      </c>
      <c r="H27" s="78">
        <v>0</v>
      </c>
      <c r="I27">
        <v>33.229999999999997</v>
      </c>
      <c r="J27">
        <v>272.05</v>
      </c>
      <c r="K27">
        <v>75.25</v>
      </c>
      <c r="L27">
        <v>5.99</v>
      </c>
      <c r="M27">
        <v>10.19</v>
      </c>
      <c r="N27" s="135">
        <v>5.62</v>
      </c>
      <c r="O27" s="135">
        <v>1.05</v>
      </c>
      <c r="P27" s="135">
        <v>5.74</v>
      </c>
      <c r="Q27">
        <v>5.39</v>
      </c>
      <c r="R27">
        <v>0</v>
      </c>
      <c r="S27">
        <v>5.77</v>
      </c>
      <c r="T27">
        <v>0</v>
      </c>
      <c r="U27">
        <v>0</v>
      </c>
      <c r="V27">
        <v>0</v>
      </c>
      <c r="W27">
        <v>0.28000000000000003</v>
      </c>
      <c r="X27">
        <v>0.06</v>
      </c>
      <c r="Y27">
        <v>0.06</v>
      </c>
      <c r="Z27">
        <v>0</v>
      </c>
      <c r="AA27">
        <v>0</v>
      </c>
      <c r="AB27">
        <v>0</v>
      </c>
      <c r="AC27">
        <v>5.79</v>
      </c>
      <c r="AD27">
        <v>18.45</v>
      </c>
      <c r="AE27">
        <v>18.45</v>
      </c>
    </row>
    <row r="28" spans="1:31">
      <c r="A28" t="s">
        <v>70</v>
      </c>
      <c r="B28" s="75">
        <v>208.94</v>
      </c>
      <c r="C28" s="75">
        <v>0</v>
      </c>
      <c r="D28" s="135">
        <f t="shared" si="0"/>
        <v>29.78</v>
      </c>
      <c r="E28" s="75"/>
      <c r="F28" s="78">
        <v>0</v>
      </c>
      <c r="G28" s="78">
        <v>0</v>
      </c>
      <c r="H28" s="78">
        <v>0</v>
      </c>
      <c r="I28">
        <v>33.229999999999997</v>
      </c>
      <c r="J28">
        <v>272.05</v>
      </c>
      <c r="K28">
        <v>75.25</v>
      </c>
      <c r="L28">
        <v>5.99</v>
      </c>
      <c r="M28">
        <v>9.92</v>
      </c>
      <c r="N28" s="135">
        <v>11.34</v>
      </c>
      <c r="O28" s="135">
        <v>6.86</v>
      </c>
      <c r="P28" s="135">
        <v>11.58</v>
      </c>
      <c r="Q28">
        <v>5.39</v>
      </c>
      <c r="R28">
        <v>0.01</v>
      </c>
      <c r="S28">
        <v>5.77</v>
      </c>
      <c r="T28">
        <v>0</v>
      </c>
      <c r="U28">
        <v>0</v>
      </c>
      <c r="V28">
        <v>0</v>
      </c>
      <c r="W28">
        <v>1.1299999999999999</v>
      </c>
      <c r="X28">
        <v>0.22</v>
      </c>
      <c r="Y28">
        <v>1</v>
      </c>
      <c r="Z28">
        <v>0</v>
      </c>
      <c r="AA28">
        <v>0</v>
      </c>
      <c r="AB28">
        <v>0</v>
      </c>
      <c r="AC28">
        <v>5.91</v>
      </c>
      <c r="AD28">
        <v>17.87</v>
      </c>
      <c r="AE28">
        <v>17.87</v>
      </c>
    </row>
    <row r="29" spans="1:31">
      <c r="A29" t="s">
        <v>71</v>
      </c>
      <c r="B29" s="75">
        <v>208.94</v>
      </c>
      <c r="C29" s="75">
        <v>0</v>
      </c>
      <c r="D29" s="135">
        <f t="shared" si="0"/>
        <v>54.84</v>
      </c>
      <c r="E29" s="75"/>
      <c r="F29" s="78">
        <v>0.08</v>
      </c>
      <c r="G29" s="78">
        <v>0.08</v>
      </c>
      <c r="H29" s="78">
        <v>0.08</v>
      </c>
      <c r="I29">
        <v>33.229999999999997</v>
      </c>
      <c r="J29">
        <v>272.05</v>
      </c>
      <c r="K29">
        <v>75.25</v>
      </c>
      <c r="L29">
        <v>5.99</v>
      </c>
      <c r="M29">
        <v>9.6300000000000008</v>
      </c>
      <c r="N29" s="135">
        <v>18.16</v>
      </c>
      <c r="O29" s="135">
        <v>17.23</v>
      </c>
      <c r="P29" s="135">
        <v>19.45</v>
      </c>
      <c r="Q29">
        <v>5.39</v>
      </c>
      <c r="R29">
        <v>1.86</v>
      </c>
      <c r="S29">
        <v>5.77</v>
      </c>
      <c r="T29">
        <v>0</v>
      </c>
      <c r="U29">
        <v>0</v>
      </c>
      <c r="V29">
        <v>0</v>
      </c>
      <c r="W29">
        <v>5.22</v>
      </c>
      <c r="X29">
        <v>1.04</v>
      </c>
      <c r="Y29">
        <v>2.59</v>
      </c>
      <c r="Z29">
        <v>0</v>
      </c>
      <c r="AA29">
        <v>2</v>
      </c>
      <c r="AB29">
        <v>1</v>
      </c>
      <c r="AC29">
        <v>6.53</v>
      </c>
      <c r="AD29">
        <v>17.21</v>
      </c>
      <c r="AE29">
        <v>17.21</v>
      </c>
    </row>
    <row r="30" spans="1:31">
      <c r="A30" t="s">
        <v>72</v>
      </c>
      <c r="B30" s="75">
        <v>208.94</v>
      </c>
      <c r="C30" s="75">
        <v>0</v>
      </c>
      <c r="D30" s="135">
        <f t="shared" si="0"/>
        <v>87.17</v>
      </c>
      <c r="E30" s="75"/>
      <c r="F30" s="78">
        <v>0.42</v>
      </c>
      <c r="G30" s="78">
        <v>0.42</v>
      </c>
      <c r="H30" s="78">
        <v>0.44</v>
      </c>
      <c r="I30">
        <v>33.229999999999997</v>
      </c>
      <c r="J30">
        <v>272.05</v>
      </c>
      <c r="K30">
        <v>75.25</v>
      </c>
      <c r="L30">
        <v>5.99</v>
      </c>
      <c r="M30">
        <v>9.93</v>
      </c>
      <c r="N30" s="135">
        <v>26.8</v>
      </c>
      <c r="O30" s="135">
        <v>33</v>
      </c>
      <c r="P30" s="135">
        <v>27.37</v>
      </c>
      <c r="Q30">
        <v>5.39</v>
      </c>
      <c r="R30">
        <v>4.68</v>
      </c>
      <c r="S30">
        <v>5.77</v>
      </c>
      <c r="T30">
        <v>0</v>
      </c>
      <c r="U30">
        <v>0</v>
      </c>
      <c r="V30">
        <v>0</v>
      </c>
      <c r="W30">
        <v>11.2</v>
      </c>
      <c r="X30">
        <v>2.2400000000000002</v>
      </c>
      <c r="Y30">
        <v>4.01</v>
      </c>
      <c r="Z30">
        <v>0</v>
      </c>
      <c r="AA30">
        <v>5.65</v>
      </c>
      <c r="AB30">
        <v>2.82</v>
      </c>
      <c r="AC30">
        <v>6.81</v>
      </c>
      <c r="AD30">
        <v>16.54</v>
      </c>
      <c r="AE30">
        <v>16.54</v>
      </c>
    </row>
    <row r="31" spans="1:31">
      <c r="A31" t="s">
        <v>73</v>
      </c>
      <c r="B31" s="75">
        <v>208.94</v>
      </c>
      <c r="C31" s="75">
        <v>0</v>
      </c>
      <c r="D31" s="135">
        <f t="shared" si="0"/>
        <v>91.5</v>
      </c>
      <c r="E31" s="75"/>
      <c r="F31" s="78">
        <v>1.1000000000000001</v>
      </c>
      <c r="G31" s="78">
        <v>1.1000000000000001</v>
      </c>
      <c r="H31" s="78">
        <v>1.1299999999999999</v>
      </c>
      <c r="I31">
        <v>33.229999999999997</v>
      </c>
      <c r="J31">
        <v>272.05</v>
      </c>
      <c r="K31">
        <v>75.25</v>
      </c>
      <c r="L31">
        <v>5.91</v>
      </c>
      <c r="M31">
        <v>10.53</v>
      </c>
      <c r="N31" s="135">
        <v>30.5</v>
      </c>
      <c r="O31" s="135">
        <v>30.5</v>
      </c>
      <c r="P31" s="135">
        <v>30.5</v>
      </c>
      <c r="Q31">
        <v>5.39</v>
      </c>
      <c r="R31">
        <v>7.82</v>
      </c>
      <c r="S31">
        <v>5.77</v>
      </c>
      <c r="T31">
        <v>0</v>
      </c>
      <c r="U31">
        <v>0</v>
      </c>
      <c r="V31">
        <v>0</v>
      </c>
      <c r="W31">
        <v>19.78</v>
      </c>
      <c r="X31">
        <v>3.95</v>
      </c>
      <c r="Y31">
        <v>6.75</v>
      </c>
      <c r="Z31">
        <v>2.87</v>
      </c>
      <c r="AA31">
        <v>10.67</v>
      </c>
      <c r="AB31">
        <v>5.33</v>
      </c>
      <c r="AC31">
        <v>7.09</v>
      </c>
      <c r="AD31">
        <v>16.149999999999999</v>
      </c>
      <c r="AE31">
        <v>16.149999999999999</v>
      </c>
    </row>
    <row r="32" spans="1:31">
      <c r="A32" t="s">
        <v>74</v>
      </c>
      <c r="B32" s="75">
        <v>208.94</v>
      </c>
      <c r="C32" s="75">
        <v>0</v>
      </c>
      <c r="D32" s="135">
        <f t="shared" si="0"/>
        <v>91.5</v>
      </c>
      <c r="E32" s="75"/>
      <c r="F32" s="78">
        <v>1.94</v>
      </c>
      <c r="G32" s="78">
        <v>1.94</v>
      </c>
      <c r="H32" s="78">
        <v>1.99</v>
      </c>
      <c r="I32">
        <v>33.229999999999997</v>
      </c>
      <c r="J32">
        <v>272.05</v>
      </c>
      <c r="K32">
        <v>75.25</v>
      </c>
      <c r="L32">
        <v>5.91</v>
      </c>
      <c r="M32">
        <v>11.06</v>
      </c>
      <c r="N32" s="135">
        <v>30.5</v>
      </c>
      <c r="O32" s="135">
        <v>30.5</v>
      </c>
      <c r="P32" s="135">
        <v>30.5</v>
      </c>
      <c r="Q32">
        <v>5.39</v>
      </c>
      <c r="R32">
        <v>10.88</v>
      </c>
      <c r="S32">
        <v>5.77</v>
      </c>
      <c r="T32">
        <v>0</v>
      </c>
      <c r="U32">
        <v>0</v>
      </c>
      <c r="V32">
        <v>0</v>
      </c>
      <c r="W32">
        <v>30.45</v>
      </c>
      <c r="X32">
        <v>6.09</v>
      </c>
      <c r="Y32">
        <v>10.26</v>
      </c>
      <c r="Z32">
        <v>6.31</v>
      </c>
      <c r="AA32">
        <v>16.37</v>
      </c>
      <c r="AB32">
        <v>8.18</v>
      </c>
      <c r="AC32">
        <v>7.13</v>
      </c>
      <c r="AD32">
        <v>15.39</v>
      </c>
      <c r="AE32">
        <v>15.39</v>
      </c>
    </row>
    <row r="33" spans="1:31">
      <c r="A33" t="s">
        <v>75</v>
      </c>
      <c r="B33" s="75">
        <v>208.94</v>
      </c>
      <c r="C33" s="75">
        <v>0</v>
      </c>
      <c r="D33" s="135">
        <f t="shared" si="0"/>
        <v>91.5</v>
      </c>
      <c r="E33" s="75"/>
      <c r="F33" s="78">
        <v>3.04</v>
      </c>
      <c r="G33" s="78">
        <v>3.04</v>
      </c>
      <c r="H33" s="78">
        <v>3.12</v>
      </c>
      <c r="I33">
        <v>35.31</v>
      </c>
      <c r="J33">
        <v>272.05</v>
      </c>
      <c r="K33">
        <v>75.25</v>
      </c>
      <c r="L33">
        <v>5.91</v>
      </c>
      <c r="M33">
        <v>10.56</v>
      </c>
      <c r="N33" s="135">
        <v>30.5</v>
      </c>
      <c r="O33" s="135">
        <v>30.5</v>
      </c>
      <c r="P33" s="135">
        <v>30.5</v>
      </c>
      <c r="Q33">
        <v>5.39</v>
      </c>
      <c r="R33">
        <v>13.18</v>
      </c>
      <c r="S33">
        <v>5.77</v>
      </c>
      <c r="T33">
        <v>0</v>
      </c>
      <c r="U33">
        <v>0</v>
      </c>
      <c r="V33">
        <v>0</v>
      </c>
      <c r="W33">
        <v>43.44</v>
      </c>
      <c r="X33">
        <v>8.69</v>
      </c>
      <c r="Y33">
        <v>14.08</v>
      </c>
      <c r="Z33">
        <v>9.73</v>
      </c>
      <c r="AA33">
        <v>21.09</v>
      </c>
      <c r="AB33">
        <v>10.54</v>
      </c>
      <c r="AC33">
        <v>7.34</v>
      </c>
      <c r="AD33">
        <v>21.92</v>
      </c>
      <c r="AE33">
        <v>21.92</v>
      </c>
    </row>
    <row r="34" spans="1:31">
      <c r="A34" t="s">
        <v>76</v>
      </c>
      <c r="B34" s="75">
        <v>208.94</v>
      </c>
      <c r="C34" s="75">
        <v>0</v>
      </c>
      <c r="D34" s="135">
        <f t="shared" si="0"/>
        <v>91.5</v>
      </c>
      <c r="E34" s="75"/>
      <c r="F34" s="78">
        <v>4.32</v>
      </c>
      <c r="G34" s="78">
        <v>4.32</v>
      </c>
      <c r="H34" s="78">
        <v>4.43</v>
      </c>
      <c r="I34">
        <v>35.31</v>
      </c>
      <c r="J34">
        <v>272.05</v>
      </c>
      <c r="K34">
        <v>75.25</v>
      </c>
      <c r="L34">
        <v>5.91</v>
      </c>
      <c r="M34">
        <v>3.42</v>
      </c>
      <c r="N34" s="135">
        <v>30.5</v>
      </c>
      <c r="O34" s="135">
        <v>30.5</v>
      </c>
      <c r="P34" s="135">
        <v>30.5</v>
      </c>
      <c r="Q34">
        <v>5.39</v>
      </c>
      <c r="R34">
        <v>16.3</v>
      </c>
      <c r="S34">
        <v>5.77</v>
      </c>
      <c r="T34">
        <v>0</v>
      </c>
      <c r="U34">
        <v>0</v>
      </c>
      <c r="V34">
        <v>0</v>
      </c>
      <c r="W34">
        <v>58.86</v>
      </c>
      <c r="X34">
        <v>11.77</v>
      </c>
      <c r="Y34">
        <v>18.350000000000001</v>
      </c>
      <c r="Z34">
        <v>12.45</v>
      </c>
      <c r="AA34">
        <v>28.09</v>
      </c>
      <c r="AB34">
        <v>14.05</v>
      </c>
      <c r="AC34">
        <v>7.51</v>
      </c>
      <c r="AD34">
        <v>21.42</v>
      </c>
      <c r="AE34">
        <v>21.42</v>
      </c>
    </row>
    <row r="35" spans="1:31">
      <c r="A35" t="s">
        <v>77</v>
      </c>
      <c r="B35" s="75">
        <v>208.94</v>
      </c>
      <c r="C35" s="75">
        <v>0</v>
      </c>
      <c r="D35" s="135">
        <f t="shared" si="0"/>
        <v>92</v>
      </c>
      <c r="E35" s="75"/>
      <c r="F35" s="78">
        <v>5.15</v>
      </c>
      <c r="G35" s="78">
        <v>5.15</v>
      </c>
      <c r="H35" s="78">
        <v>5.27</v>
      </c>
      <c r="I35">
        <v>35.31</v>
      </c>
      <c r="J35">
        <v>272.05</v>
      </c>
      <c r="K35">
        <v>48.46</v>
      </c>
      <c r="L35">
        <v>5.83</v>
      </c>
      <c r="M35">
        <v>3.32</v>
      </c>
      <c r="N35" s="135">
        <v>30.67</v>
      </c>
      <c r="O35" s="135">
        <v>30.67</v>
      </c>
      <c r="P35" s="135">
        <v>30.66</v>
      </c>
      <c r="Q35">
        <v>5.23</v>
      </c>
      <c r="R35">
        <v>19.5</v>
      </c>
      <c r="S35">
        <v>5.68</v>
      </c>
      <c r="T35">
        <v>0</v>
      </c>
      <c r="U35">
        <v>0</v>
      </c>
      <c r="V35">
        <v>0</v>
      </c>
      <c r="W35">
        <v>77.17</v>
      </c>
      <c r="X35">
        <v>15.43</v>
      </c>
      <c r="Y35">
        <v>26.28</v>
      </c>
      <c r="Z35">
        <v>15.28</v>
      </c>
      <c r="AA35">
        <v>36.799999999999997</v>
      </c>
      <c r="AB35">
        <v>18.399999999999999</v>
      </c>
      <c r="AC35">
        <v>7.42</v>
      </c>
      <c r="AD35">
        <v>20.7</v>
      </c>
      <c r="AE35">
        <v>20.7</v>
      </c>
    </row>
    <row r="36" spans="1:31">
      <c r="A36" t="s">
        <v>78</v>
      </c>
      <c r="B36" s="75">
        <v>208.94</v>
      </c>
      <c r="C36" s="75">
        <v>0</v>
      </c>
      <c r="D36" s="135">
        <f t="shared" si="0"/>
        <v>92</v>
      </c>
      <c r="E36" s="75"/>
      <c r="F36" s="78">
        <v>6.99</v>
      </c>
      <c r="G36" s="78">
        <v>6.99</v>
      </c>
      <c r="H36" s="78">
        <v>7.18</v>
      </c>
      <c r="I36">
        <v>35.31</v>
      </c>
      <c r="J36">
        <v>272.05</v>
      </c>
      <c r="K36">
        <v>48.46</v>
      </c>
      <c r="L36">
        <v>5.83</v>
      </c>
      <c r="M36">
        <v>3.27</v>
      </c>
      <c r="N36" s="135">
        <v>30.67</v>
      </c>
      <c r="O36" s="135">
        <v>30.67</v>
      </c>
      <c r="P36" s="135">
        <v>30.66</v>
      </c>
      <c r="Q36">
        <v>5.23</v>
      </c>
      <c r="R36">
        <v>22.77</v>
      </c>
      <c r="S36">
        <v>5.68</v>
      </c>
      <c r="T36">
        <v>0</v>
      </c>
      <c r="U36">
        <v>0</v>
      </c>
      <c r="V36">
        <v>0</v>
      </c>
      <c r="W36">
        <v>97.71</v>
      </c>
      <c r="X36">
        <v>19.54</v>
      </c>
      <c r="Y36">
        <v>30.95</v>
      </c>
      <c r="Z36">
        <v>18.47</v>
      </c>
      <c r="AA36">
        <v>45.52</v>
      </c>
      <c r="AB36">
        <v>22.75</v>
      </c>
      <c r="AC36">
        <v>7.39</v>
      </c>
      <c r="AD36">
        <v>19.809999999999999</v>
      </c>
      <c r="AE36">
        <v>19.809999999999999</v>
      </c>
    </row>
    <row r="37" spans="1:31">
      <c r="A37" t="s">
        <v>79</v>
      </c>
      <c r="B37" s="75">
        <v>208.94</v>
      </c>
      <c r="C37" s="75">
        <v>0</v>
      </c>
      <c r="D37" s="135">
        <f t="shared" si="0"/>
        <v>92</v>
      </c>
      <c r="E37" s="75"/>
      <c r="F37" s="78">
        <v>8.27</v>
      </c>
      <c r="G37" s="78">
        <v>8.27</v>
      </c>
      <c r="H37" s="78">
        <v>8.48</v>
      </c>
      <c r="I37">
        <v>35.31</v>
      </c>
      <c r="J37">
        <v>272.05</v>
      </c>
      <c r="K37">
        <v>48.46</v>
      </c>
      <c r="L37">
        <v>5.83</v>
      </c>
      <c r="M37">
        <v>3.18</v>
      </c>
      <c r="N37" s="135">
        <v>30.67</v>
      </c>
      <c r="O37" s="135">
        <v>30.67</v>
      </c>
      <c r="P37" s="135">
        <v>30.66</v>
      </c>
      <c r="Q37">
        <v>5.23</v>
      </c>
      <c r="R37">
        <v>26.77</v>
      </c>
      <c r="S37">
        <v>5.68</v>
      </c>
      <c r="T37">
        <v>0</v>
      </c>
      <c r="U37">
        <v>0</v>
      </c>
      <c r="V37">
        <v>0</v>
      </c>
      <c r="W37">
        <v>119.93</v>
      </c>
      <c r="X37">
        <v>23.99</v>
      </c>
      <c r="Y37">
        <v>36.33</v>
      </c>
      <c r="Z37">
        <v>21.6</v>
      </c>
      <c r="AA37">
        <v>54</v>
      </c>
      <c r="AB37">
        <v>27</v>
      </c>
      <c r="AC37">
        <v>7.21</v>
      </c>
      <c r="AD37">
        <v>19.059999999999999</v>
      </c>
      <c r="AE37">
        <v>19.059999999999999</v>
      </c>
    </row>
    <row r="38" spans="1:31">
      <c r="A38" t="s">
        <v>80</v>
      </c>
      <c r="B38" s="75">
        <v>208.94</v>
      </c>
      <c r="C38" s="75">
        <v>0</v>
      </c>
      <c r="D38" s="135">
        <f t="shared" si="0"/>
        <v>92</v>
      </c>
      <c r="E38" s="75"/>
      <c r="F38" s="78">
        <v>9.5299999999999994</v>
      </c>
      <c r="G38" s="78">
        <v>9.5299999999999994</v>
      </c>
      <c r="H38" s="78">
        <v>9.76</v>
      </c>
      <c r="I38">
        <v>35.31</v>
      </c>
      <c r="J38">
        <v>272.05</v>
      </c>
      <c r="K38">
        <v>48.46</v>
      </c>
      <c r="L38">
        <v>5.83</v>
      </c>
      <c r="M38">
        <v>3.09</v>
      </c>
      <c r="N38" s="135">
        <v>30.67</v>
      </c>
      <c r="O38" s="135">
        <v>30.67</v>
      </c>
      <c r="P38" s="135">
        <v>30.66</v>
      </c>
      <c r="Q38">
        <v>5.23</v>
      </c>
      <c r="R38">
        <v>30.94</v>
      </c>
      <c r="S38">
        <v>5.68</v>
      </c>
      <c r="T38">
        <v>0</v>
      </c>
      <c r="U38">
        <v>0</v>
      </c>
      <c r="V38">
        <v>0</v>
      </c>
      <c r="W38">
        <v>141.38</v>
      </c>
      <c r="X38">
        <v>28.27</v>
      </c>
      <c r="Y38">
        <v>45.28</v>
      </c>
      <c r="Z38">
        <v>24.68</v>
      </c>
      <c r="AA38">
        <v>61.34</v>
      </c>
      <c r="AB38">
        <v>30.66</v>
      </c>
      <c r="AC38">
        <v>3.38</v>
      </c>
      <c r="AD38">
        <v>9.08</v>
      </c>
      <c r="AE38">
        <v>9.08</v>
      </c>
    </row>
    <row r="39" spans="1:31">
      <c r="A39" t="s">
        <v>81</v>
      </c>
      <c r="B39" s="75">
        <v>208.94</v>
      </c>
      <c r="C39" s="75">
        <v>0</v>
      </c>
      <c r="D39" s="135">
        <f t="shared" si="0"/>
        <v>92</v>
      </c>
      <c r="E39" s="75"/>
      <c r="F39" s="78">
        <v>10.82</v>
      </c>
      <c r="G39" s="78">
        <v>10.82</v>
      </c>
      <c r="H39" s="78">
        <v>11.09</v>
      </c>
      <c r="I39">
        <v>35.31</v>
      </c>
      <c r="J39">
        <v>272.05</v>
      </c>
      <c r="K39">
        <v>48.46</v>
      </c>
      <c r="L39">
        <v>5.83</v>
      </c>
      <c r="M39">
        <v>3.06</v>
      </c>
      <c r="N39" s="135">
        <v>30.67</v>
      </c>
      <c r="O39" s="135">
        <v>30.67</v>
      </c>
      <c r="P39" s="135">
        <v>30.66</v>
      </c>
      <c r="Q39">
        <v>5.23</v>
      </c>
      <c r="R39">
        <v>35.520000000000003</v>
      </c>
      <c r="S39">
        <v>5.68</v>
      </c>
      <c r="T39">
        <v>0</v>
      </c>
      <c r="U39">
        <v>0</v>
      </c>
      <c r="V39">
        <v>0</v>
      </c>
      <c r="W39">
        <v>159.97</v>
      </c>
      <c r="X39">
        <v>31.99</v>
      </c>
      <c r="Y39">
        <v>49.12</v>
      </c>
      <c r="Z39">
        <v>27.58</v>
      </c>
      <c r="AA39">
        <v>67.34</v>
      </c>
      <c r="AB39">
        <v>33.659999999999997</v>
      </c>
      <c r="AC39">
        <v>3.38</v>
      </c>
      <c r="AD39">
        <v>8.2200000000000006</v>
      </c>
      <c r="AE39">
        <v>8.2200000000000006</v>
      </c>
    </row>
    <row r="40" spans="1:31">
      <c r="A40" t="s">
        <v>82</v>
      </c>
      <c r="B40" s="75">
        <v>208.94</v>
      </c>
      <c r="C40" s="75">
        <v>0</v>
      </c>
      <c r="D40" s="135">
        <f t="shared" si="0"/>
        <v>92</v>
      </c>
      <c r="E40" s="75"/>
      <c r="F40" s="78">
        <v>11.93</v>
      </c>
      <c r="G40" s="78">
        <v>11.93</v>
      </c>
      <c r="H40" s="78">
        <v>12.23</v>
      </c>
      <c r="I40">
        <v>35.31</v>
      </c>
      <c r="J40">
        <v>272.05</v>
      </c>
      <c r="K40">
        <v>48.46</v>
      </c>
      <c r="L40">
        <v>5.83</v>
      </c>
      <c r="M40">
        <v>3.03</v>
      </c>
      <c r="N40" s="135">
        <v>30.67</v>
      </c>
      <c r="O40" s="135">
        <v>30.67</v>
      </c>
      <c r="P40" s="135">
        <v>30.66</v>
      </c>
      <c r="Q40">
        <v>5.23</v>
      </c>
      <c r="R40">
        <v>39.75</v>
      </c>
      <c r="S40">
        <v>5.68</v>
      </c>
      <c r="T40">
        <v>0</v>
      </c>
      <c r="U40">
        <v>0</v>
      </c>
      <c r="V40">
        <v>0</v>
      </c>
      <c r="W40">
        <v>174.92</v>
      </c>
      <c r="X40">
        <v>34.979999999999997</v>
      </c>
      <c r="Y40">
        <v>54.41</v>
      </c>
      <c r="Z40">
        <v>30.03</v>
      </c>
      <c r="AA40">
        <v>71.34</v>
      </c>
      <c r="AB40">
        <v>35.659999999999997</v>
      </c>
      <c r="AC40">
        <v>3.4</v>
      </c>
      <c r="AD40">
        <v>7.62</v>
      </c>
      <c r="AE40">
        <v>7.62</v>
      </c>
    </row>
    <row r="41" spans="1:31">
      <c r="A41" t="s">
        <v>83</v>
      </c>
      <c r="B41" s="75">
        <v>208.94</v>
      </c>
      <c r="C41" s="75">
        <v>0</v>
      </c>
      <c r="D41" s="135">
        <f t="shared" si="0"/>
        <v>92</v>
      </c>
      <c r="E41" s="75"/>
      <c r="F41" s="78">
        <v>12.97</v>
      </c>
      <c r="G41" s="78">
        <v>12.97</v>
      </c>
      <c r="H41" s="78">
        <v>13.29</v>
      </c>
      <c r="I41">
        <v>35.31</v>
      </c>
      <c r="J41">
        <v>272.05</v>
      </c>
      <c r="K41">
        <v>48.46</v>
      </c>
      <c r="L41">
        <v>5.83</v>
      </c>
      <c r="M41">
        <v>1.56</v>
      </c>
      <c r="N41" s="135">
        <v>30.67</v>
      </c>
      <c r="O41" s="135">
        <v>30.67</v>
      </c>
      <c r="P41" s="135">
        <v>30.66</v>
      </c>
      <c r="Q41">
        <v>5.23</v>
      </c>
      <c r="R41">
        <v>42.07</v>
      </c>
      <c r="S41">
        <v>5.68</v>
      </c>
      <c r="T41">
        <v>0</v>
      </c>
      <c r="U41">
        <v>0</v>
      </c>
      <c r="V41">
        <v>0</v>
      </c>
      <c r="W41">
        <v>189.08</v>
      </c>
      <c r="X41">
        <v>37.82</v>
      </c>
      <c r="Y41">
        <v>59</v>
      </c>
      <c r="Z41">
        <v>32.619999999999997</v>
      </c>
      <c r="AA41">
        <v>74.67</v>
      </c>
      <c r="AB41">
        <v>37.33</v>
      </c>
      <c r="AC41">
        <v>3.44</v>
      </c>
      <c r="AD41">
        <v>7.01</v>
      </c>
      <c r="AE41">
        <v>7.01</v>
      </c>
    </row>
    <row r="42" spans="1:31">
      <c r="A42" t="s">
        <v>84</v>
      </c>
      <c r="B42" s="75">
        <v>208.94</v>
      </c>
      <c r="C42" s="75">
        <v>0</v>
      </c>
      <c r="D42" s="135">
        <f t="shared" si="0"/>
        <v>92</v>
      </c>
      <c r="E42" s="75"/>
      <c r="F42" s="78">
        <v>13.83</v>
      </c>
      <c r="G42" s="78">
        <v>13.83</v>
      </c>
      <c r="H42" s="78">
        <v>14.18</v>
      </c>
      <c r="I42">
        <v>35.31</v>
      </c>
      <c r="J42">
        <v>272.05</v>
      </c>
      <c r="K42">
        <v>48.46</v>
      </c>
      <c r="L42">
        <v>5.83</v>
      </c>
      <c r="M42">
        <v>1.41</v>
      </c>
      <c r="N42" s="135">
        <v>30.67</v>
      </c>
      <c r="O42" s="135">
        <v>30.67</v>
      </c>
      <c r="P42" s="135">
        <v>30.66</v>
      </c>
      <c r="Q42">
        <v>5.23</v>
      </c>
      <c r="R42">
        <v>44.21</v>
      </c>
      <c r="S42">
        <v>5.68</v>
      </c>
      <c r="T42">
        <v>0</v>
      </c>
      <c r="U42">
        <v>0</v>
      </c>
      <c r="V42">
        <v>0</v>
      </c>
      <c r="W42">
        <v>203.31</v>
      </c>
      <c r="X42">
        <v>40.659999999999997</v>
      </c>
      <c r="Y42">
        <v>63.17</v>
      </c>
      <c r="Z42">
        <v>35.119999999999997</v>
      </c>
      <c r="AA42">
        <v>80</v>
      </c>
      <c r="AB42">
        <v>40</v>
      </c>
      <c r="AC42">
        <v>3.38</v>
      </c>
      <c r="AD42">
        <v>6.41</v>
      </c>
      <c r="AE42">
        <v>6.41</v>
      </c>
    </row>
    <row r="43" spans="1:31">
      <c r="A43" t="s">
        <v>85</v>
      </c>
      <c r="B43" s="75">
        <v>208.94</v>
      </c>
      <c r="C43" s="75">
        <v>0</v>
      </c>
      <c r="D43" s="135">
        <f t="shared" si="0"/>
        <v>92</v>
      </c>
      <c r="E43" s="75"/>
      <c r="F43" s="78">
        <v>14.66</v>
      </c>
      <c r="G43" s="78">
        <v>14.66</v>
      </c>
      <c r="H43" s="78">
        <v>15.04</v>
      </c>
      <c r="I43">
        <v>35.31</v>
      </c>
      <c r="J43">
        <v>272.05</v>
      </c>
      <c r="K43">
        <v>48.46</v>
      </c>
      <c r="L43">
        <v>5.83</v>
      </c>
      <c r="M43">
        <v>1.25</v>
      </c>
      <c r="N43" s="135">
        <v>30.67</v>
      </c>
      <c r="O43" s="135">
        <v>30.67</v>
      </c>
      <c r="P43" s="135">
        <v>30.66</v>
      </c>
      <c r="Q43">
        <v>5.23</v>
      </c>
      <c r="R43">
        <v>45.61</v>
      </c>
      <c r="S43">
        <v>5.58</v>
      </c>
      <c r="T43">
        <v>0</v>
      </c>
      <c r="U43">
        <v>0</v>
      </c>
      <c r="V43">
        <v>0</v>
      </c>
      <c r="W43">
        <v>216.88</v>
      </c>
      <c r="X43">
        <v>43.37</v>
      </c>
      <c r="Y43">
        <v>68.64</v>
      </c>
      <c r="Z43">
        <v>37.43</v>
      </c>
      <c r="AA43">
        <v>82.67</v>
      </c>
      <c r="AB43">
        <v>41.33</v>
      </c>
      <c r="AC43">
        <v>3.58</v>
      </c>
      <c r="AD43">
        <v>6.29</v>
      </c>
      <c r="AE43">
        <v>6.29</v>
      </c>
    </row>
    <row r="44" spans="1:31">
      <c r="A44" t="s">
        <v>86</v>
      </c>
      <c r="B44" s="75">
        <v>208.94</v>
      </c>
      <c r="C44" s="75">
        <v>0</v>
      </c>
      <c r="D44" s="135">
        <f t="shared" si="0"/>
        <v>92</v>
      </c>
      <c r="E44" s="75"/>
      <c r="F44" s="78">
        <v>15.44</v>
      </c>
      <c r="G44" s="78">
        <v>15.44</v>
      </c>
      <c r="H44" s="78">
        <v>15.82</v>
      </c>
      <c r="I44">
        <v>35.31</v>
      </c>
      <c r="J44">
        <v>272.05</v>
      </c>
      <c r="K44">
        <v>48.46</v>
      </c>
      <c r="L44">
        <v>5.83</v>
      </c>
      <c r="M44">
        <v>1.22</v>
      </c>
      <c r="N44" s="135">
        <v>30.67</v>
      </c>
      <c r="O44" s="135">
        <v>30.67</v>
      </c>
      <c r="P44" s="135">
        <v>30.66</v>
      </c>
      <c r="Q44">
        <v>5.23</v>
      </c>
      <c r="R44">
        <v>46.16</v>
      </c>
      <c r="S44">
        <v>5.58</v>
      </c>
      <c r="T44">
        <v>0</v>
      </c>
      <c r="U44">
        <v>0</v>
      </c>
      <c r="V44">
        <v>0</v>
      </c>
      <c r="W44">
        <v>227.03</v>
      </c>
      <c r="X44">
        <v>45.4</v>
      </c>
      <c r="Y44">
        <v>74.53</v>
      </c>
      <c r="Z44">
        <v>39.9</v>
      </c>
      <c r="AA44">
        <v>84</v>
      </c>
      <c r="AB44">
        <v>42</v>
      </c>
      <c r="AC44">
        <v>3.56</v>
      </c>
      <c r="AD44">
        <v>6.17</v>
      </c>
      <c r="AE44">
        <v>6.17</v>
      </c>
    </row>
    <row r="45" spans="1:31">
      <c r="A45" t="s">
        <v>87</v>
      </c>
      <c r="B45" s="75">
        <v>208.94</v>
      </c>
      <c r="C45" s="75">
        <v>0</v>
      </c>
      <c r="D45" s="135">
        <f t="shared" si="0"/>
        <v>92</v>
      </c>
      <c r="E45" s="75"/>
      <c r="F45" s="78">
        <v>16.02</v>
      </c>
      <c r="G45" s="78">
        <v>16.02</v>
      </c>
      <c r="H45" s="78">
        <v>16.420000000000002</v>
      </c>
      <c r="I45">
        <v>35.31</v>
      </c>
      <c r="J45">
        <v>272.05</v>
      </c>
      <c r="K45">
        <v>48.46</v>
      </c>
      <c r="L45">
        <v>5.83</v>
      </c>
      <c r="M45">
        <v>1.38</v>
      </c>
      <c r="N45" s="135">
        <v>30.67</v>
      </c>
      <c r="O45" s="135">
        <v>30.67</v>
      </c>
      <c r="P45" s="135">
        <v>30.66</v>
      </c>
      <c r="Q45">
        <v>5.23</v>
      </c>
      <c r="R45">
        <v>45.5</v>
      </c>
      <c r="S45">
        <v>5.58</v>
      </c>
      <c r="T45">
        <v>0</v>
      </c>
      <c r="U45">
        <v>0</v>
      </c>
      <c r="V45">
        <v>0</v>
      </c>
      <c r="W45">
        <v>227.5</v>
      </c>
      <c r="X45">
        <v>45.5</v>
      </c>
      <c r="Y45">
        <v>79.14</v>
      </c>
      <c r="Z45">
        <v>41.85</v>
      </c>
      <c r="AA45">
        <v>86</v>
      </c>
      <c r="AB45">
        <v>43</v>
      </c>
      <c r="AC45">
        <v>3.6</v>
      </c>
      <c r="AD45">
        <v>6.06</v>
      </c>
      <c r="AE45">
        <v>6.06</v>
      </c>
    </row>
    <row r="46" spans="1:31">
      <c r="A46" t="s">
        <v>88</v>
      </c>
      <c r="B46" s="75">
        <v>208.94</v>
      </c>
      <c r="C46" s="75">
        <v>0</v>
      </c>
      <c r="D46" s="135">
        <f t="shared" si="0"/>
        <v>92</v>
      </c>
      <c r="E46" s="75"/>
      <c r="F46" s="78">
        <v>16.399999999999999</v>
      </c>
      <c r="G46" s="78">
        <v>16.399999999999999</v>
      </c>
      <c r="H46" s="78">
        <v>16.82</v>
      </c>
      <c r="I46">
        <v>58.1</v>
      </c>
      <c r="J46">
        <v>272.05</v>
      </c>
      <c r="K46">
        <v>48.46</v>
      </c>
      <c r="L46">
        <v>5.83</v>
      </c>
      <c r="M46">
        <v>1.53</v>
      </c>
      <c r="N46" s="135">
        <v>30.67</v>
      </c>
      <c r="O46" s="135">
        <v>30.67</v>
      </c>
      <c r="P46" s="135">
        <v>30.66</v>
      </c>
      <c r="Q46">
        <v>5.23</v>
      </c>
      <c r="R46">
        <v>44.86</v>
      </c>
      <c r="S46">
        <v>5.58</v>
      </c>
      <c r="T46">
        <v>0</v>
      </c>
      <c r="U46">
        <v>0</v>
      </c>
      <c r="V46">
        <v>0</v>
      </c>
      <c r="W46">
        <v>227.5</v>
      </c>
      <c r="X46">
        <v>45.5</v>
      </c>
      <c r="Y46">
        <v>81.349999999999994</v>
      </c>
      <c r="Z46">
        <v>43.31</v>
      </c>
      <c r="AA46">
        <v>86</v>
      </c>
      <c r="AB46">
        <v>43</v>
      </c>
      <c r="AC46">
        <v>3.38</v>
      </c>
      <c r="AD46">
        <v>5.86</v>
      </c>
      <c r="AE46">
        <v>5.86</v>
      </c>
    </row>
    <row r="47" spans="1:31">
      <c r="A47" t="s">
        <v>89</v>
      </c>
      <c r="B47" s="75">
        <v>208.94</v>
      </c>
      <c r="C47" s="75">
        <v>0</v>
      </c>
      <c r="D47" s="135">
        <f t="shared" si="0"/>
        <v>92</v>
      </c>
      <c r="E47" s="75"/>
      <c r="F47" s="78">
        <v>16.899999999999999</v>
      </c>
      <c r="G47" s="78">
        <v>16.899999999999999</v>
      </c>
      <c r="H47" s="78">
        <v>17.329999999999998</v>
      </c>
      <c r="I47">
        <v>58.1</v>
      </c>
      <c r="J47">
        <v>272.05</v>
      </c>
      <c r="K47">
        <v>75.25</v>
      </c>
      <c r="L47">
        <v>5.83</v>
      </c>
      <c r="M47">
        <v>1.81</v>
      </c>
      <c r="N47" s="135">
        <v>30.67</v>
      </c>
      <c r="O47" s="135">
        <v>30.67</v>
      </c>
      <c r="P47" s="135">
        <v>30.66</v>
      </c>
      <c r="Q47">
        <v>5.39</v>
      </c>
      <c r="R47">
        <v>43.92</v>
      </c>
      <c r="S47">
        <v>5.58</v>
      </c>
      <c r="T47">
        <v>0</v>
      </c>
      <c r="U47">
        <v>0</v>
      </c>
      <c r="V47">
        <v>0</v>
      </c>
      <c r="W47">
        <v>227.5</v>
      </c>
      <c r="X47">
        <v>45.5</v>
      </c>
      <c r="Y47">
        <v>83.61</v>
      </c>
      <c r="Z47">
        <v>44.46</v>
      </c>
      <c r="AA47">
        <v>85.34</v>
      </c>
      <c r="AB47">
        <v>42.66</v>
      </c>
      <c r="AC47">
        <v>3.41</v>
      </c>
      <c r="AD47">
        <v>5.68</v>
      </c>
      <c r="AE47">
        <v>5.68</v>
      </c>
    </row>
    <row r="48" spans="1:31">
      <c r="A48" t="s">
        <v>90</v>
      </c>
      <c r="B48" s="75">
        <v>208.94</v>
      </c>
      <c r="C48" s="75">
        <v>0</v>
      </c>
      <c r="D48" s="135">
        <f t="shared" si="0"/>
        <v>92</v>
      </c>
      <c r="E48" s="75"/>
      <c r="F48" s="78">
        <v>17.350000000000001</v>
      </c>
      <c r="G48" s="78">
        <v>17.350000000000001</v>
      </c>
      <c r="H48" s="78">
        <v>17.79</v>
      </c>
      <c r="I48">
        <v>58.1</v>
      </c>
      <c r="J48">
        <v>272.05</v>
      </c>
      <c r="K48">
        <v>75.25</v>
      </c>
      <c r="L48">
        <v>5.83</v>
      </c>
      <c r="M48">
        <v>1.96</v>
      </c>
      <c r="N48" s="135">
        <v>30.67</v>
      </c>
      <c r="O48" s="135">
        <v>30.67</v>
      </c>
      <c r="P48" s="135">
        <v>30.66</v>
      </c>
      <c r="Q48">
        <v>5.39</v>
      </c>
      <c r="R48">
        <v>42.74</v>
      </c>
      <c r="S48">
        <v>5.58</v>
      </c>
      <c r="T48">
        <v>0</v>
      </c>
      <c r="U48">
        <v>0</v>
      </c>
      <c r="V48">
        <v>0</v>
      </c>
      <c r="W48">
        <v>227.5</v>
      </c>
      <c r="X48">
        <v>45.5</v>
      </c>
      <c r="Y48">
        <v>85.02</v>
      </c>
      <c r="Z48">
        <v>45.04</v>
      </c>
      <c r="AA48">
        <v>85.34</v>
      </c>
      <c r="AB48">
        <v>42.66</v>
      </c>
      <c r="AC48">
        <v>3.42</v>
      </c>
      <c r="AD48">
        <v>5.4</v>
      </c>
      <c r="AE48">
        <v>5.4</v>
      </c>
    </row>
    <row r="49" spans="1:31">
      <c r="A49" t="s">
        <v>91</v>
      </c>
      <c r="B49" s="75">
        <v>208.94</v>
      </c>
      <c r="C49" s="75">
        <v>0</v>
      </c>
      <c r="D49" s="135">
        <f t="shared" si="0"/>
        <v>92</v>
      </c>
      <c r="E49" s="75"/>
      <c r="F49" s="78">
        <v>17.63</v>
      </c>
      <c r="G49" s="78">
        <v>17.63</v>
      </c>
      <c r="H49" s="78">
        <v>18.07</v>
      </c>
      <c r="I49">
        <v>58.1</v>
      </c>
      <c r="J49">
        <v>272.05</v>
      </c>
      <c r="K49">
        <v>75.25</v>
      </c>
      <c r="L49">
        <v>5.83</v>
      </c>
      <c r="M49">
        <v>1.79</v>
      </c>
      <c r="N49" s="135">
        <v>30.67</v>
      </c>
      <c r="O49" s="135">
        <v>30.67</v>
      </c>
      <c r="P49" s="135">
        <v>30.66</v>
      </c>
      <c r="Q49">
        <v>5.39</v>
      </c>
      <c r="R49">
        <v>44.13</v>
      </c>
      <c r="S49">
        <v>5.58</v>
      </c>
      <c r="T49">
        <v>0</v>
      </c>
      <c r="U49">
        <v>0</v>
      </c>
      <c r="V49">
        <v>0</v>
      </c>
      <c r="W49">
        <v>227.5</v>
      </c>
      <c r="X49">
        <v>45.5</v>
      </c>
      <c r="Y49">
        <v>85.56</v>
      </c>
      <c r="Z49">
        <v>46.64</v>
      </c>
      <c r="AA49">
        <v>84.67</v>
      </c>
      <c r="AB49">
        <v>42.33</v>
      </c>
      <c r="AC49">
        <v>3.45</v>
      </c>
      <c r="AD49">
        <v>5.23</v>
      </c>
      <c r="AE49">
        <v>5.23</v>
      </c>
    </row>
    <row r="50" spans="1:31">
      <c r="A50" t="s">
        <v>92</v>
      </c>
      <c r="B50" s="75">
        <v>208.94</v>
      </c>
      <c r="C50" s="75">
        <v>0</v>
      </c>
      <c r="D50" s="135">
        <f t="shared" si="0"/>
        <v>92</v>
      </c>
      <c r="E50" s="75"/>
      <c r="F50" s="78">
        <v>17.82</v>
      </c>
      <c r="G50" s="78">
        <v>17.82</v>
      </c>
      <c r="H50" s="78">
        <v>18.260000000000002</v>
      </c>
      <c r="I50">
        <v>58.1</v>
      </c>
      <c r="J50">
        <v>272.05</v>
      </c>
      <c r="K50">
        <v>75.25</v>
      </c>
      <c r="L50">
        <v>5.83</v>
      </c>
      <c r="M50">
        <v>1.75</v>
      </c>
      <c r="N50" s="135">
        <v>30.67</v>
      </c>
      <c r="O50" s="135">
        <v>30.67</v>
      </c>
      <c r="P50" s="135">
        <v>30.66</v>
      </c>
      <c r="Q50">
        <v>5.39</v>
      </c>
      <c r="R50">
        <v>45.35</v>
      </c>
      <c r="S50">
        <v>5.58</v>
      </c>
      <c r="T50">
        <v>0</v>
      </c>
      <c r="U50">
        <v>0</v>
      </c>
      <c r="V50">
        <v>0</v>
      </c>
      <c r="W50">
        <v>227.5</v>
      </c>
      <c r="X50">
        <v>45.5</v>
      </c>
      <c r="Y50">
        <v>85.8</v>
      </c>
      <c r="Z50">
        <v>46.3</v>
      </c>
      <c r="AA50">
        <v>84.67</v>
      </c>
      <c r="AB50">
        <v>42.33</v>
      </c>
      <c r="AC50">
        <v>3.44</v>
      </c>
      <c r="AD50">
        <v>4.9400000000000004</v>
      </c>
      <c r="AE50">
        <v>4.9400000000000004</v>
      </c>
    </row>
    <row r="51" spans="1:31">
      <c r="A51" t="s">
        <v>93</v>
      </c>
      <c r="B51" s="75">
        <v>197.33</v>
      </c>
      <c r="C51" s="75">
        <v>0</v>
      </c>
      <c r="D51" s="135">
        <f t="shared" si="0"/>
        <v>92</v>
      </c>
      <c r="E51" s="75"/>
      <c r="F51" s="78">
        <v>17.88</v>
      </c>
      <c r="G51" s="78">
        <v>17.88</v>
      </c>
      <c r="H51" s="78">
        <v>18.34</v>
      </c>
      <c r="I51">
        <v>58.1</v>
      </c>
      <c r="J51">
        <v>272.05</v>
      </c>
      <c r="K51">
        <v>75.25</v>
      </c>
      <c r="L51">
        <v>5.83</v>
      </c>
      <c r="M51">
        <v>2.0299999999999998</v>
      </c>
      <c r="N51" s="135">
        <v>30.67</v>
      </c>
      <c r="O51" s="135">
        <v>30.67</v>
      </c>
      <c r="P51" s="135">
        <v>30.66</v>
      </c>
      <c r="Q51">
        <v>5.39</v>
      </c>
      <c r="R51">
        <v>47.64</v>
      </c>
      <c r="S51">
        <v>5.68</v>
      </c>
      <c r="T51">
        <v>0</v>
      </c>
      <c r="U51">
        <v>0</v>
      </c>
      <c r="V51">
        <v>0</v>
      </c>
      <c r="W51">
        <v>227.5</v>
      </c>
      <c r="X51">
        <v>45.5</v>
      </c>
      <c r="Y51">
        <v>86.22</v>
      </c>
      <c r="Z51">
        <v>46.69</v>
      </c>
      <c r="AA51">
        <v>84</v>
      </c>
      <c r="AB51">
        <v>42</v>
      </c>
      <c r="AC51">
        <v>3.45</v>
      </c>
      <c r="AD51">
        <v>4.8499999999999996</v>
      </c>
      <c r="AE51">
        <v>4.8499999999999996</v>
      </c>
    </row>
    <row r="52" spans="1:31">
      <c r="A52" t="s">
        <v>94</v>
      </c>
      <c r="B52" s="75">
        <v>197.33</v>
      </c>
      <c r="C52" s="75">
        <v>0</v>
      </c>
      <c r="D52" s="135">
        <f t="shared" si="0"/>
        <v>92</v>
      </c>
      <c r="E52" s="75"/>
      <c r="F52" s="78">
        <v>17.89</v>
      </c>
      <c r="G52" s="78">
        <v>17.89</v>
      </c>
      <c r="H52" s="78">
        <v>18.350000000000001</v>
      </c>
      <c r="I52">
        <v>58.1</v>
      </c>
      <c r="J52">
        <v>272.05</v>
      </c>
      <c r="K52">
        <v>75.25</v>
      </c>
      <c r="L52">
        <v>5.83</v>
      </c>
      <c r="M52">
        <v>2.4700000000000002</v>
      </c>
      <c r="N52" s="135">
        <v>30.67</v>
      </c>
      <c r="O52" s="135">
        <v>30.67</v>
      </c>
      <c r="P52" s="135">
        <v>30.66</v>
      </c>
      <c r="Q52">
        <v>5.39</v>
      </c>
      <c r="R52">
        <v>51.04</v>
      </c>
      <c r="S52">
        <v>5.68</v>
      </c>
      <c r="T52">
        <v>0</v>
      </c>
      <c r="U52">
        <v>0</v>
      </c>
      <c r="V52">
        <v>0</v>
      </c>
      <c r="W52">
        <v>227.5</v>
      </c>
      <c r="X52">
        <v>45.5</v>
      </c>
      <c r="Y52">
        <v>86.61</v>
      </c>
      <c r="Z52">
        <v>45.99</v>
      </c>
      <c r="AA52">
        <v>84</v>
      </c>
      <c r="AB52">
        <v>42</v>
      </c>
      <c r="AC52">
        <v>3.44</v>
      </c>
      <c r="AD52">
        <v>4.76</v>
      </c>
      <c r="AE52">
        <v>4.76</v>
      </c>
    </row>
    <row r="53" spans="1:31">
      <c r="A53" t="s">
        <v>95</v>
      </c>
      <c r="B53" s="75">
        <v>197.33</v>
      </c>
      <c r="C53" s="75">
        <v>0</v>
      </c>
      <c r="D53" s="135">
        <f t="shared" si="0"/>
        <v>92</v>
      </c>
      <c r="E53" s="75"/>
      <c r="F53" s="78">
        <v>17.91</v>
      </c>
      <c r="G53" s="78">
        <v>17.91</v>
      </c>
      <c r="H53" s="78">
        <v>18.36</v>
      </c>
      <c r="I53">
        <v>58.1</v>
      </c>
      <c r="J53">
        <v>272.05</v>
      </c>
      <c r="K53">
        <v>75.25</v>
      </c>
      <c r="L53">
        <v>5.83</v>
      </c>
      <c r="M53">
        <v>2.25</v>
      </c>
      <c r="N53" s="135">
        <v>30.67</v>
      </c>
      <c r="O53" s="135">
        <v>30.67</v>
      </c>
      <c r="P53" s="135">
        <v>30.66</v>
      </c>
      <c r="Q53">
        <v>5.39</v>
      </c>
      <c r="R53">
        <v>47.63</v>
      </c>
      <c r="S53">
        <v>5.68</v>
      </c>
      <c r="T53">
        <v>0</v>
      </c>
      <c r="U53">
        <v>0</v>
      </c>
      <c r="V53">
        <v>0</v>
      </c>
      <c r="W53">
        <v>227.5</v>
      </c>
      <c r="X53">
        <v>45.5</v>
      </c>
      <c r="Y53">
        <v>87.39</v>
      </c>
      <c r="Z53">
        <v>46.32</v>
      </c>
      <c r="AA53">
        <v>84</v>
      </c>
      <c r="AB53">
        <v>42</v>
      </c>
      <c r="AC53">
        <v>3.59</v>
      </c>
      <c r="AD53">
        <v>4.67</v>
      </c>
      <c r="AE53">
        <v>4.67</v>
      </c>
    </row>
    <row r="54" spans="1:31">
      <c r="A54" t="s">
        <v>96</v>
      </c>
      <c r="B54" s="75">
        <v>197.33</v>
      </c>
      <c r="C54" s="75">
        <v>0</v>
      </c>
      <c r="D54" s="135">
        <f t="shared" si="0"/>
        <v>92</v>
      </c>
      <c r="E54" s="75"/>
      <c r="F54" s="78">
        <v>17.71</v>
      </c>
      <c r="G54" s="78">
        <v>17.71</v>
      </c>
      <c r="H54" s="78">
        <v>18.149999999999999</v>
      </c>
      <c r="I54">
        <v>33.229999999999997</v>
      </c>
      <c r="J54">
        <v>272.05</v>
      </c>
      <c r="K54">
        <v>75.25</v>
      </c>
      <c r="L54">
        <v>5.83</v>
      </c>
      <c r="M54">
        <v>2.4500000000000002</v>
      </c>
      <c r="N54" s="135">
        <v>30.67</v>
      </c>
      <c r="O54" s="135">
        <v>30.67</v>
      </c>
      <c r="P54" s="135">
        <v>30.66</v>
      </c>
      <c r="Q54">
        <v>5.39</v>
      </c>
      <c r="R54">
        <v>43.91</v>
      </c>
      <c r="S54">
        <v>5.68</v>
      </c>
      <c r="T54">
        <v>0</v>
      </c>
      <c r="U54">
        <v>0</v>
      </c>
      <c r="V54">
        <v>0</v>
      </c>
      <c r="W54">
        <v>227.5</v>
      </c>
      <c r="X54">
        <v>45.5</v>
      </c>
      <c r="Y54">
        <v>87.39</v>
      </c>
      <c r="Z54">
        <v>46.81</v>
      </c>
      <c r="AA54">
        <v>84.67</v>
      </c>
      <c r="AB54">
        <v>42.33</v>
      </c>
      <c r="AC54">
        <v>3.64</v>
      </c>
      <c r="AD54">
        <v>4.41</v>
      </c>
      <c r="AE54">
        <v>4.41</v>
      </c>
    </row>
    <row r="55" spans="1:31">
      <c r="A55" t="s">
        <v>97</v>
      </c>
      <c r="B55" s="75">
        <v>197.33</v>
      </c>
      <c r="C55" s="75">
        <v>0</v>
      </c>
      <c r="D55" s="135">
        <f t="shared" si="0"/>
        <v>92</v>
      </c>
      <c r="E55" s="75"/>
      <c r="F55" s="78">
        <v>17.649999999999999</v>
      </c>
      <c r="G55" s="78">
        <v>17.649999999999999</v>
      </c>
      <c r="H55" s="78">
        <v>18.100000000000001</v>
      </c>
      <c r="I55">
        <v>33.229999999999997</v>
      </c>
      <c r="J55">
        <v>272.05</v>
      </c>
      <c r="K55">
        <v>75.25</v>
      </c>
      <c r="L55">
        <v>5.91</v>
      </c>
      <c r="M55">
        <v>2.65</v>
      </c>
      <c r="N55" s="135">
        <v>30.67</v>
      </c>
      <c r="O55" s="135">
        <v>30.67</v>
      </c>
      <c r="P55" s="135">
        <v>30.66</v>
      </c>
      <c r="Q55">
        <v>5.39</v>
      </c>
      <c r="R55">
        <v>40.840000000000003</v>
      </c>
      <c r="S55">
        <v>6</v>
      </c>
      <c r="T55">
        <v>0</v>
      </c>
      <c r="U55">
        <v>0</v>
      </c>
      <c r="V55">
        <v>0</v>
      </c>
      <c r="W55">
        <v>227.5</v>
      </c>
      <c r="X55">
        <v>45.5</v>
      </c>
      <c r="Y55">
        <v>87.61</v>
      </c>
      <c r="Z55">
        <v>47.55</v>
      </c>
      <c r="AA55">
        <v>84.67</v>
      </c>
      <c r="AB55">
        <v>42.33</v>
      </c>
      <c r="AC55">
        <v>3.62</v>
      </c>
      <c r="AD55">
        <v>4.6900000000000004</v>
      </c>
      <c r="AE55">
        <v>4.6900000000000004</v>
      </c>
    </row>
    <row r="56" spans="1:31">
      <c r="A56" t="s">
        <v>98</v>
      </c>
      <c r="B56" s="75">
        <v>197.33</v>
      </c>
      <c r="C56" s="75">
        <v>0</v>
      </c>
      <c r="D56" s="135">
        <f t="shared" si="0"/>
        <v>92</v>
      </c>
      <c r="E56" s="75"/>
      <c r="F56" s="78">
        <v>17.41</v>
      </c>
      <c r="G56" s="78">
        <v>17.41</v>
      </c>
      <c r="H56" s="78">
        <v>17.850000000000001</v>
      </c>
      <c r="I56">
        <v>33.229999999999997</v>
      </c>
      <c r="J56">
        <v>272.05</v>
      </c>
      <c r="K56">
        <v>75.25</v>
      </c>
      <c r="L56">
        <v>5.91</v>
      </c>
      <c r="M56">
        <v>3.47</v>
      </c>
      <c r="N56" s="135">
        <v>30.67</v>
      </c>
      <c r="O56" s="135">
        <v>30.67</v>
      </c>
      <c r="P56" s="135">
        <v>30.66</v>
      </c>
      <c r="Q56">
        <v>5.39</v>
      </c>
      <c r="R56">
        <v>38.43</v>
      </c>
      <c r="S56">
        <v>6</v>
      </c>
      <c r="T56">
        <v>0</v>
      </c>
      <c r="U56">
        <v>0</v>
      </c>
      <c r="V56">
        <v>0</v>
      </c>
      <c r="W56">
        <v>237.13</v>
      </c>
      <c r="X56">
        <v>47.43</v>
      </c>
      <c r="Y56">
        <v>87</v>
      </c>
      <c r="Z56">
        <v>46.04</v>
      </c>
      <c r="AA56">
        <v>85.34</v>
      </c>
      <c r="AB56">
        <v>42.66</v>
      </c>
      <c r="AC56">
        <v>3.59</v>
      </c>
      <c r="AD56">
        <v>4.8099999999999996</v>
      </c>
      <c r="AE56">
        <v>4.8099999999999996</v>
      </c>
    </row>
    <row r="57" spans="1:31">
      <c r="A57" t="s">
        <v>99</v>
      </c>
      <c r="B57" s="75">
        <v>197.33</v>
      </c>
      <c r="C57" s="75">
        <v>0</v>
      </c>
      <c r="D57" s="135">
        <f t="shared" si="0"/>
        <v>92</v>
      </c>
      <c r="E57" s="75"/>
      <c r="F57" s="78">
        <v>17.100000000000001</v>
      </c>
      <c r="G57" s="78">
        <v>17.100000000000001</v>
      </c>
      <c r="H57" s="78">
        <v>17.53</v>
      </c>
      <c r="I57">
        <v>33.229999999999997</v>
      </c>
      <c r="J57">
        <v>272.05</v>
      </c>
      <c r="K57">
        <v>75.25</v>
      </c>
      <c r="L57">
        <v>5.91</v>
      </c>
      <c r="M57">
        <v>5.0599999999999996</v>
      </c>
      <c r="N57" s="135">
        <v>30.67</v>
      </c>
      <c r="O57" s="135">
        <v>30.67</v>
      </c>
      <c r="P57" s="135">
        <v>30.66</v>
      </c>
      <c r="Q57">
        <v>5.39</v>
      </c>
      <c r="R57">
        <v>53.94</v>
      </c>
      <c r="S57">
        <v>6</v>
      </c>
      <c r="T57">
        <v>0</v>
      </c>
      <c r="U57">
        <v>0</v>
      </c>
      <c r="V57">
        <v>0</v>
      </c>
      <c r="W57">
        <v>237.46</v>
      </c>
      <c r="X57">
        <v>47.49</v>
      </c>
      <c r="Y57">
        <v>86.45</v>
      </c>
      <c r="Z57">
        <v>46.44</v>
      </c>
      <c r="AA57">
        <v>86</v>
      </c>
      <c r="AB57">
        <v>43</v>
      </c>
      <c r="AC57">
        <v>3.55</v>
      </c>
      <c r="AD57">
        <v>4.93</v>
      </c>
      <c r="AE57">
        <v>4.93</v>
      </c>
    </row>
    <row r="58" spans="1:31">
      <c r="A58" t="s">
        <v>100</v>
      </c>
      <c r="B58" s="75">
        <v>197.33</v>
      </c>
      <c r="C58" s="75">
        <v>0</v>
      </c>
      <c r="D58" s="135">
        <f t="shared" si="0"/>
        <v>92</v>
      </c>
      <c r="E58" s="75"/>
      <c r="F58" s="78">
        <v>16.7</v>
      </c>
      <c r="G58" s="78">
        <v>16.7</v>
      </c>
      <c r="H58" s="78">
        <v>17.11</v>
      </c>
      <c r="I58">
        <v>33.229999999999997</v>
      </c>
      <c r="J58">
        <v>272.05</v>
      </c>
      <c r="K58">
        <v>75.25</v>
      </c>
      <c r="L58">
        <v>5.91</v>
      </c>
      <c r="M58">
        <v>6.52</v>
      </c>
      <c r="N58" s="135">
        <v>30.67</v>
      </c>
      <c r="O58" s="135">
        <v>30.67</v>
      </c>
      <c r="P58" s="135">
        <v>30.66</v>
      </c>
      <c r="Q58">
        <v>5.39</v>
      </c>
      <c r="R58">
        <v>52.02</v>
      </c>
      <c r="S58">
        <v>6</v>
      </c>
      <c r="T58">
        <v>0</v>
      </c>
      <c r="U58">
        <v>0</v>
      </c>
      <c r="V58">
        <v>0</v>
      </c>
      <c r="W58">
        <v>237.42</v>
      </c>
      <c r="X58">
        <v>47.48</v>
      </c>
      <c r="Y58">
        <v>86.08</v>
      </c>
      <c r="Z58">
        <v>46.18</v>
      </c>
      <c r="AA58">
        <v>86</v>
      </c>
      <c r="AB58">
        <v>43</v>
      </c>
      <c r="AC58">
        <v>3.65</v>
      </c>
      <c r="AD58">
        <v>5.19</v>
      </c>
      <c r="AE58">
        <v>5.19</v>
      </c>
    </row>
    <row r="59" spans="1:31">
      <c r="A59" t="s">
        <v>101</v>
      </c>
      <c r="B59" s="75">
        <v>197.33</v>
      </c>
      <c r="C59" s="75">
        <v>0</v>
      </c>
      <c r="D59" s="135">
        <f t="shared" si="0"/>
        <v>92</v>
      </c>
      <c r="E59" s="75"/>
      <c r="F59" s="78">
        <v>16.25</v>
      </c>
      <c r="G59" s="78">
        <v>16.25</v>
      </c>
      <c r="H59" s="78">
        <v>16.66</v>
      </c>
      <c r="I59">
        <v>58.1</v>
      </c>
      <c r="J59">
        <v>272.05</v>
      </c>
      <c r="K59">
        <v>75.25</v>
      </c>
      <c r="L59">
        <v>5.91</v>
      </c>
      <c r="M59">
        <v>18.07</v>
      </c>
      <c r="N59" s="135">
        <v>30.67</v>
      </c>
      <c r="O59" s="135">
        <v>30.67</v>
      </c>
      <c r="P59" s="135">
        <v>30.66</v>
      </c>
      <c r="Q59">
        <v>5.62</v>
      </c>
      <c r="R59">
        <v>49.85</v>
      </c>
      <c r="S59">
        <v>6.33</v>
      </c>
      <c r="T59">
        <v>0</v>
      </c>
      <c r="U59">
        <v>0</v>
      </c>
      <c r="V59">
        <v>0</v>
      </c>
      <c r="W59">
        <v>236.37</v>
      </c>
      <c r="X59">
        <v>47.27</v>
      </c>
      <c r="Y59">
        <v>85.19</v>
      </c>
      <c r="Z59">
        <v>45.3</v>
      </c>
      <c r="AA59">
        <v>84.67</v>
      </c>
      <c r="AB59">
        <v>42.33</v>
      </c>
      <c r="AC59">
        <v>3.54</v>
      </c>
      <c r="AD59">
        <v>5.35</v>
      </c>
      <c r="AE59">
        <v>5.35</v>
      </c>
    </row>
    <row r="60" spans="1:31">
      <c r="A60" t="s">
        <v>102</v>
      </c>
      <c r="B60" s="75">
        <v>197.33</v>
      </c>
      <c r="C60" s="75">
        <v>0</v>
      </c>
      <c r="D60" s="135">
        <f t="shared" si="0"/>
        <v>92</v>
      </c>
      <c r="E60" s="75"/>
      <c r="F60" s="78">
        <v>15.77</v>
      </c>
      <c r="G60" s="78">
        <v>15.77</v>
      </c>
      <c r="H60" s="78">
        <v>16.16</v>
      </c>
      <c r="I60">
        <v>58.1</v>
      </c>
      <c r="J60">
        <v>272.05</v>
      </c>
      <c r="K60">
        <v>75.25</v>
      </c>
      <c r="L60">
        <v>5.91</v>
      </c>
      <c r="M60">
        <v>18.68</v>
      </c>
      <c r="N60" s="135">
        <v>30.67</v>
      </c>
      <c r="O60" s="135">
        <v>30.67</v>
      </c>
      <c r="P60" s="135">
        <v>30.66</v>
      </c>
      <c r="Q60">
        <v>5.62</v>
      </c>
      <c r="R60">
        <v>47.39</v>
      </c>
      <c r="S60">
        <v>6.33</v>
      </c>
      <c r="T60">
        <v>0</v>
      </c>
      <c r="U60">
        <v>0</v>
      </c>
      <c r="V60">
        <v>0</v>
      </c>
      <c r="W60">
        <v>232.92</v>
      </c>
      <c r="X60">
        <v>46.58</v>
      </c>
      <c r="Y60">
        <v>84.38</v>
      </c>
      <c r="Z60">
        <v>45.5</v>
      </c>
      <c r="AA60">
        <v>84</v>
      </c>
      <c r="AB60">
        <v>42</v>
      </c>
      <c r="AC60">
        <v>3.48</v>
      </c>
      <c r="AD60">
        <v>5.63</v>
      </c>
      <c r="AE60">
        <v>5.63</v>
      </c>
    </row>
    <row r="61" spans="1:31">
      <c r="A61" t="s">
        <v>103</v>
      </c>
      <c r="B61" s="75">
        <v>197.33</v>
      </c>
      <c r="C61" s="75">
        <v>0</v>
      </c>
      <c r="D61" s="135">
        <f t="shared" si="0"/>
        <v>92</v>
      </c>
      <c r="E61" s="75"/>
      <c r="F61" s="78">
        <v>15.19</v>
      </c>
      <c r="G61" s="78">
        <v>15.19</v>
      </c>
      <c r="H61" s="78">
        <v>15.57</v>
      </c>
      <c r="I61">
        <v>58.1</v>
      </c>
      <c r="J61">
        <v>272.05</v>
      </c>
      <c r="K61">
        <v>75.25</v>
      </c>
      <c r="L61">
        <v>5.91</v>
      </c>
      <c r="M61">
        <v>19.34</v>
      </c>
      <c r="N61" s="135">
        <v>30.67</v>
      </c>
      <c r="O61" s="135">
        <v>30.67</v>
      </c>
      <c r="P61" s="135">
        <v>30.66</v>
      </c>
      <c r="Q61">
        <v>5.62</v>
      </c>
      <c r="R61">
        <v>43.96</v>
      </c>
      <c r="S61">
        <v>6.33</v>
      </c>
      <c r="T61">
        <v>0</v>
      </c>
      <c r="U61">
        <v>0</v>
      </c>
      <c r="V61">
        <v>0</v>
      </c>
      <c r="W61">
        <v>222.71</v>
      </c>
      <c r="X61">
        <v>44.54</v>
      </c>
      <c r="Y61">
        <v>83.12</v>
      </c>
      <c r="Z61">
        <v>43.29</v>
      </c>
      <c r="AA61">
        <v>80.67</v>
      </c>
      <c r="AB61">
        <v>40.33</v>
      </c>
      <c r="AC61">
        <v>3.62</v>
      </c>
      <c r="AD61">
        <v>5.8</v>
      </c>
      <c r="AE61">
        <v>5.8</v>
      </c>
    </row>
    <row r="62" spans="1:31">
      <c r="A62" t="s">
        <v>104</v>
      </c>
      <c r="B62" s="75">
        <v>197.33</v>
      </c>
      <c r="C62" s="75">
        <v>0</v>
      </c>
      <c r="D62" s="135">
        <f t="shared" si="0"/>
        <v>92</v>
      </c>
      <c r="E62" s="75"/>
      <c r="F62" s="78">
        <v>14.45</v>
      </c>
      <c r="G62" s="78">
        <v>14.45</v>
      </c>
      <c r="H62" s="78">
        <v>14.81</v>
      </c>
      <c r="I62">
        <v>58.1</v>
      </c>
      <c r="J62">
        <v>272.05</v>
      </c>
      <c r="K62">
        <v>75.25</v>
      </c>
      <c r="L62">
        <v>5.91</v>
      </c>
      <c r="M62">
        <v>19.68</v>
      </c>
      <c r="N62" s="135">
        <v>30.67</v>
      </c>
      <c r="O62" s="135">
        <v>30.67</v>
      </c>
      <c r="P62" s="135">
        <v>30.66</v>
      </c>
      <c r="Q62">
        <v>5.62</v>
      </c>
      <c r="R62">
        <v>40.43</v>
      </c>
      <c r="S62">
        <v>6.33</v>
      </c>
      <c r="T62">
        <v>0</v>
      </c>
      <c r="U62">
        <v>0</v>
      </c>
      <c r="V62">
        <v>0</v>
      </c>
      <c r="W62">
        <v>154.71</v>
      </c>
      <c r="X62">
        <v>30.94</v>
      </c>
      <c r="Y62">
        <v>80.62</v>
      </c>
      <c r="Z62">
        <v>42.06</v>
      </c>
      <c r="AA62">
        <v>73.34</v>
      </c>
      <c r="AB62">
        <v>36.659999999999997</v>
      </c>
      <c r="AC62">
        <v>3.61</v>
      </c>
      <c r="AD62">
        <v>6.06</v>
      </c>
      <c r="AE62">
        <v>6.06</v>
      </c>
    </row>
    <row r="63" spans="1:31">
      <c r="A63" t="s">
        <v>105</v>
      </c>
      <c r="B63" s="75">
        <v>197.33</v>
      </c>
      <c r="C63" s="75">
        <v>0</v>
      </c>
      <c r="D63" s="135">
        <f t="shared" si="0"/>
        <v>92</v>
      </c>
      <c r="E63" s="75"/>
      <c r="F63" s="78">
        <v>13.72</v>
      </c>
      <c r="G63" s="78">
        <v>13.72</v>
      </c>
      <c r="H63" s="78">
        <v>14.06</v>
      </c>
      <c r="I63">
        <v>58.1</v>
      </c>
      <c r="J63">
        <v>272.05</v>
      </c>
      <c r="K63">
        <v>75.25</v>
      </c>
      <c r="L63">
        <v>6.06</v>
      </c>
      <c r="M63">
        <v>23.74</v>
      </c>
      <c r="N63" s="135">
        <v>30.67</v>
      </c>
      <c r="O63" s="135">
        <v>30.67</v>
      </c>
      <c r="P63" s="135">
        <v>30.66</v>
      </c>
      <c r="Q63">
        <v>5.62</v>
      </c>
      <c r="R63">
        <v>33.840000000000003</v>
      </c>
      <c r="S63">
        <v>6.51</v>
      </c>
      <c r="T63">
        <v>0</v>
      </c>
      <c r="U63">
        <v>0</v>
      </c>
      <c r="V63">
        <v>0</v>
      </c>
      <c r="W63">
        <v>146</v>
      </c>
      <c r="X63">
        <v>29.2</v>
      </c>
      <c r="Y63">
        <v>75.45</v>
      </c>
      <c r="Z63">
        <v>40.020000000000003</v>
      </c>
      <c r="AA63">
        <v>72</v>
      </c>
      <c r="AB63">
        <v>36</v>
      </c>
      <c r="AC63">
        <v>3.68</v>
      </c>
      <c r="AD63">
        <v>7.21</v>
      </c>
      <c r="AE63">
        <v>7.21</v>
      </c>
    </row>
    <row r="64" spans="1:31">
      <c r="A64" t="s">
        <v>106</v>
      </c>
      <c r="B64" s="75">
        <v>197.33</v>
      </c>
      <c r="C64" s="75">
        <v>0</v>
      </c>
      <c r="D64" s="135">
        <f t="shared" si="0"/>
        <v>92</v>
      </c>
      <c r="E64" s="75"/>
      <c r="F64" s="78">
        <v>12.87</v>
      </c>
      <c r="G64" s="78">
        <v>12.87</v>
      </c>
      <c r="H64" s="78">
        <v>13.2</v>
      </c>
      <c r="I64">
        <v>58.1</v>
      </c>
      <c r="J64">
        <v>272.05</v>
      </c>
      <c r="K64">
        <v>75.25</v>
      </c>
      <c r="L64">
        <v>6.06</v>
      </c>
      <c r="M64">
        <v>24.35</v>
      </c>
      <c r="N64" s="135">
        <v>30.67</v>
      </c>
      <c r="O64" s="135">
        <v>30.67</v>
      </c>
      <c r="P64" s="135">
        <v>30.66</v>
      </c>
      <c r="Q64">
        <v>5.62</v>
      </c>
      <c r="R64">
        <v>27.72</v>
      </c>
      <c r="S64">
        <v>6.51</v>
      </c>
      <c r="T64">
        <v>0</v>
      </c>
      <c r="U64">
        <v>0</v>
      </c>
      <c r="V64">
        <v>0</v>
      </c>
      <c r="W64">
        <v>128.6</v>
      </c>
      <c r="X64">
        <v>25.72</v>
      </c>
      <c r="Y64">
        <v>68.97</v>
      </c>
      <c r="Z64">
        <v>37.200000000000003</v>
      </c>
      <c r="AA64">
        <v>70.67</v>
      </c>
      <c r="AB64">
        <v>35.33</v>
      </c>
      <c r="AC64">
        <v>4.67</v>
      </c>
      <c r="AD64">
        <v>10.09</v>
      </c>
      <c r="AE64">
        <v>10.09</v>
      </c>
    </row>
    <row r="65" spans="1:31">
      <c r="A65" t="s">
        <v>107</v>
      </c>
      <c r="B65" s="75">
        <v>197.33</v>
      </c>
      <c r="C65" s="75">
        <v>0</v>
      </c>
      <c r="D65" s="135">
        <f t="shared" si="0"/>
        <v>92</v>
      </c>
      <c r="E65" s="75"/>
      <c r="F65" s="78">
        <v>11.91</v>
      </c>
      <c r="G65" s="78">
        <v>11.91</v>
      </c>
      <c r="H65" s="78">
        <v>12.21</v>
      </c>
      <c r="I65">
        <v>58.1</v>
      </c>
      <c r="J65">
        <v>272.05</v>
      </c>
      <c r="K65">
        <v>75.25</v>
      </c>
      <c r="L65">
        <v>6.06</v>
      </c>
      <c r="M65">
        <v>24.96</v>
      </c>
      <c r="N65" s="135">
        <v>30.67</v>
      </c>
      <c r="O65" s="135">
        <v>30.67</v>
      </c>
      <c r="P65" s="135">
        <v>30.66</v>
      </c>
      <c r="Q65">
        <v>5.62</v>
      </c>
      <c r="R65">
        <v>23.44</v>
      </c>
      <c r="S65">
        <v>6.14</v>
      </c>
      <c r="T65">
        <v>0</v>
      </c>
      <c r="U65">
        <v>0</v>
      </c>
      <c r="V65">
        <v>0</v>
      </c>
      <c r="W65">
        <v>111.2</v>
      </c>
      <c r="X65">
        <v>22.24</v>
      </c>
      <c r="Y65">
        <v>65</v>
      </c>
      <c r="Z65">
        <v>34.369999999999997</v>
      </c>
      <c r="AA65">
        <v>66</v>
      </c>
      <c r="AB65">
        <v>33</v>
      </c>
      <c r="AC65">
        <v>4.33</v>
      </c>
      <c r="AD65">
        <v>10.84</v>
      </c>
      <c r="AE65">
        <v>10.84</v>
      </c>
    </row>
    <row r="66" spans="1:31">
      <c r="A66" t="s">
        <v>108</v>
      </c>
      <c r="B66" s="75">
        <v>197.33</v>
      </c>
      <c r="C66" s="75">
        <v>0</v>
      </c>
      <c r="D66" s="135">
        <f t="shared" si="0"/>
        <v>92</v>
      </c>
      <c r="E66" s="75"/>
      <c r="F66" s="78">
        <v>10.79</v>
      </c>
      <c r="G66" s="78">
        <v>10.79</v>
      </c>
      <c r="H66" s="78">
        <v>11.06</v>
      </c>
      <c r="I66">
        <v>58.1</v>
      </c>
      <c r="J66">
        <v>272.05</v>
      </c>
      <c r="K66">
        <v>75.25</v>
      </c>
      <c r="L66">
        <v>6.06</v>
      </c>
      <c r="M66">
        <v>25.57</v>
      </c>
      <c r="N66" s="135">
        <v>30.67</v>
      </c>
      <c r="O66" s="135">
        <v>30.67</v>
      </c>
      <c r="P66" s="135">
        <v>30.66</v>
      </c>
      <c r="Q66">
        <v>5.62</v>
      </c>
      <c r="R66">
        <v>19.53</v>
      </c>
      <c r="S66">
        <v>6.14</v>
      </c>
      <c r="T66">
        <v>0</v>
      </c>
      <c r="U66">
        <v>0</v>
      </c>
      <c r="V66">
        <v>0</v>
      </c>
      <c r="W66">
        <v>108.28</v>
      </c>
      <c r="X66">
        <v>21.66</v>
      </c>
      <c r="Y66">
        <v>60.58</v>
      </c>
      <c r="Z66">
        <v>31.44</v>
      </c>
      <c r="AA66">
        <v>63.34</v>
      </c>
      <c r="AB66">
        <v>31.66</v>
      </c>
      <c r="AC66">
        <v>4.1100000000000003</v>
      </c>
      <c r="AD66">
        <v>11.45</v>
      </c>
      <c r="AE66">
        <v>11.45</v>
      </c>
    </row>
    <row r="67" spans="1:31">
      <c r="A67" t="s">
        <v>109</v>
      </c>
      <c r="B67" s="75">
        <v>197.33</v>
      </c>
      <c r="C67" s="75">
        <v>0</v>
      </c>
      <c r="D67" s="135">
        <f t="shared" si="0"/>
        <v>92</v>
      </c>
      <c r="E67" s="75"/>
      <c r="F67" s="78">
        <v>8.18</v>
      </c>
      <c r="G67" s="78">
        <v>8.18</v>
      </c>
      <c r="H67" s="78">
        <v>8.3800000000000008</v>
      </c>
      <c r="I67">
        <v>35.31</v>
      </c>
      <c r="J67">
        <v>272.05</v>
      </c>
      <c r="K67">
        <v>75.25</v>
      </c>
      <c r="L67">
        <v>6.06</v>
      </c>
      <c r="M67">
        <v>16.07</v>
      </c>
      <c r="N67" s="135">
        <v>30.67</v>
      </c>
      <c r="O67" s="135">
        <v>30.67</v>
      </c>
      <c r="P67" s="135">
        <v>30.66</v>
      </c>
      <c r="Q67">
        <v>5.62</v>
      </c>
      <c r="R67">
        <v>16.510000000000002</v>
      </c>
      <c r="S67">
        <v>6.14</v>
      </c>
      <c r="T67">
        <v>0</v>
      </c>
      <c r="U67">
        <v>0</v>
      </c>
      <c r="V67">
        <v>0</v>
      </c>
      <c r="W67">
        <v>105.37</v>
      </c>
      <c r="X67">
        <v>21.07</v>
      </c>
      <c r="Y67">
        <v>39.67</v>
      </c>
      <c r="Z67">
        <v>28.04</v>
      </c>
      <c r="AA67">
        <v>47.34</v>
      </c>
      <c r="AB67">
        <v>23.66</v>
      </c>
      <c r="AC67">
        <v>3.95</v>
      </c>
      <c r="AD67">
        <v>11.32</v>
      </c>
      <c r="AE67">
        <v>11.32</v>
      </c>
    </row>
    <row r="68" spans="1:31">
      <c r="A68" t="s">
        <v>110</v>
      </c>
      <c r="B68" s="75">
        <v>197.33</v>
      </c>
      <c r="C68" s="75">
        <v>0</v>
      </c>
      <c r="D68" s="135">
        <f t="shared" ref="D68:D98" si="1">N68+O68+P68</f>
        <v>92</v>
      </c>
      <c r="E68" s="75"/>
      <c r="F68" s="78">
        <v>7.26</v>
      </c>
      <c r="G68" s="78">
        <v>7.26</v>
      </c>
      <c r="H68" s="78">
        <v>7.45</v>
      </c>
      <c r="I68">
        <v>35.31</v>
      </c>
      <c r="J68">
        <v>272.05</v>
      </c>
      <c r="K68">
        <v>75.25</v>
      </c>
      <c r="L68">
        <v>6.06</v>
      </c>
      <c r="M68">
        <v>15.67</v>
      </c>
      <c r="N68" s="135">
        <v>30.67</v>
      </c>
      <c r="O68" s="135">
        <v>30.67</v>
      </c>
      <c r="P68" s="135">
        <v>30.66</v>
      </c>
      <c r="Q68">
        <v>5.62</v>
      </c>
      <c r="R68">
        <v>14.08</v>
      </c>
      <c r="S68">
        <v>6.14</v>
      </c>
      <c r="T68">
        <v>0</v>
      </c>
      <c r="U68">
        <v>0</v>
      </c>
      <c r="V68">
        <v>0</v>
      </c>
      <c r="W68">
        <v>86.15</v>
      </c>
      <c r="X68">
        <v>17.23</v>
      </c>
      <c r="Y68">
        <v>37</v>
      </c>
      <c r="Z68">
        <v>24.25</v>
      </c>
      <c r="AA68">
        <v>44.67</v>
      </c>
      <c r="AB68">
        <v>22.33</v>
      </c>
      <c r="AC68">
        <v>3.82</v>
      </c>
      <c r="AD68">
        <v>11.15</v>
      </c>
      <c r="AE68">
        <v>11.15</v>
      </c>
    </row>
    <row r="69" spans="1:31">
      <c r="A69" t="s">
        <v>111</v>
      </c>
      <c r="B69" s="75">
        <v>197.33</v>
      </c>
      <c r="C69" s="75">
        <v>0</v>
      </c>
      <c r="D69" s="135">
        <f t="shared" si="1"/>
        <v>92</v>
      </c>
      <c r="E69" s="75"/>
      <c r="F69" s="78">
        <v>6.26</v>
      </c>
      <c r="G69" s="78">
        <v>6.26</v>
      </c>
      <c r="H69" s="78">
        <v>6.42</v>
      </c>
      <c r="I69">
        <v>35.31</v>
      </c>
      <c r="J69">
        <v>272.05</v>
      </c>
      <c r="K69">
        <v>75.25</v>
      </c>
      <c r="L69">
        <v>6.06</v>
      </c>
      <c r="M69">
        <v>15.46</v>
      </c>
      <c r="N69" s="135">
        <v>31.19</v>
      </c>
      <c r="O69" s="135">
        <v>29.62</v>
      </c>
      <c r="P69" s="135">
        <v>31.19</v>
      </c>
      <c r="Q69">
        <v>5.62</v>
      </c>
      <c r="R69">
        <v>13.8</v>
      </c>
      <c r="S69">
        <v>6.14</v>
      </c>
      <c r="T69">
        <v>0</v>
      </c>
      <c r="U69">
        <v>0</v>
      </c>
      <c r="V69">
        <v>0</v>
      </c>
      <c r="W69">
        <v>66.930000000000007</v>
      </c>
      <c r="X69">
        <v>13.38</v>
      </c>
      <c r="Y69">
        <v>33</v>
      </c>
      <c r="Z69">
        <v>20.399999999999999</v>
      </c>
      <c r="AA69">
        <v>39.340000000000003</v>
      </c>
      <c r="AB69">
        <v>19.66</v>
      </c>
      <c r="AC69">
        <v>3.77</v>
      </c>
      <c r="AD69">
        <v>11.15</v>
      </c>
      <c r="AE69">
        <v>11.15</v>
      </c>
    </row>
    <row r="70" spans="1:31">
      <c r="A70" t="s">
        <v>112</v>
      </c>
      <c r="B70" s="75">
        <v>197.33</v>
      </c>
      <c r="C70" s="75">
        <v>0</v>
      </c>
      <c r="D70" s="135">
        <f t="shared" si="1"/>
        <v>91.9</v>
      </c>
      <c r="E70" s="75"/>
      <c r="F70" s="78">
        <v>5.21</v>
      </c>
      <c r="G70" s="78">
        <v>5.21</v>
      </c>
      <c r="H70" s="78">
        <v>5.35</v>
      </c>
      <c r="I70">
        <v>35.31</v>
      </c>
      <c r="J70">
        <v>272.05</v>
      </c>
      <c r="K70">
        <v>75.25</v>
      </c>
      <c r="L70">
        <v>6.06</v>
      </c>
      <c r="M70">
        <v>15.36</v>
      </c>
      <c r="N70" s="135">
        <v>33</v>
      </c>
      <c r="O70" s="135">
        <v>25.9</v>
      </c>
      <c r="P70" s="135">
        <v>33</v>
      </c>
      <c r="Q70">
        <v>5.62</v>
      </c>
      <c r="R70">
        <v>9.77</v>
      </c>
      <c r="S70">
        <v>6.14</v>
      </c>
      <c r="T70">
        <v>0</v>
      </c>
      <c r="U70">
        <v>0</v>
      </c>
      <c r="V70">
        <v>0</v>
      </c>
      <c r="W70">
        <v>61.61</v>
      </c>
      <c r="X70">
        <v>12.32</v>
      </c>
      <c r="Y70">
        <v>28.67</v>
      </c>
      <c r="Z70">
        <v>16.649999999999999</v>
      </c>
      <c r="AA70">
        <v>32.67</v>
      </c>
      <c r="AB70">
        <v>16.329999999999998</v>
      </c>
      <c r="AC70">
        <v>3.8</v>
      </c>
      <c r="AD70">
        <v>11.31</v>
      </c>
      <c r="AE70">
        <v>11.31</v>
      </c>
    </row>
    <row r="71" spans="1:31">
      <c r="A71" t="s">
        <v>113</v>
      </c>
      <c r="B71" s="75">
        <v>197.33</v>
      </c>
      <c r="C71" s="75">
        <v>0</v>
      </c>
      <c r="D71" s="135">
        <f t="shared" si="1"/>
        <v>85.15</v>
      </c>
      <c r="E71" s="75"/>
      <c r="F71" s="78">
        <v>4.1900000000000004</v>
      </c>
      <c r="G71" s="78">
        <v>4.1900000000000004</v>
      </c>
      <c r="H71" s="78">
        <v>4.3</v>
      </c>
      <c r="I71">
        <v>35.31</v>
      </c>
      <c r="J71">
        <v>272.05</v>
      </c>
      <c r="K71">
        <v>75.25</v>
      </c>
      <c r="L71">
        <v>6.23</v>
      </c>
      <c r="M71">
        <v>14.96</v>
      </c>
      <c r="N71" s="135">
        <v>33</v>
      </c>
      <c r="O71" s="135">
        <v>19.149999999999999</v>
      </c>
      <c r="P71" s="135">
        <v>33</v>
      </c>
      <c r="Q71">
        <v>5.54</v>
      </c>
      <c r="R71">
        <v>6.51</v>
      </c>
      <c r="S71">
        <v>6.23</v>
      </c>
      <c r="T71">
        <v>0</v>
      </c>
      <c r="U71">
        <v>0</v>
      </c>
      <c r="V71">
        <v>0</v>
      </c>
      <c r="W71">
        <v>56.3</v>
      </c>
      <c r="X71">
        <v>11.26</v>
      </c>
      <c r="Y71">
        <v>24</v>
      </c>
      <c r="Z71">
        <v>13.1</v>
      </c>
      <c r="AA71">
        <v>26</v>
      </c>
      <c r="AB71">
        <v>13</v>
      </c>
      <c r="AC71">
        <v>3.85</v>
      </c>
      <c r="AD71">
        <v>18.22</v>
      </c>
      <c r="AE71">
        <v>18.22</v>
      </c>
    </row>
    <row r="72" spans="1:31">
      <c r="A72" t="s">
        <v>114</v>
      </c>
      <c r="B72" s="75">
        <v>197.33</v>
      </c>
      <c r="C72" s="75">
        <v>0</v>
      </c>
      <c r="D72" s="135">
        <f t="shared" si="1"/>
        <v>60.78</v>
      </c>
      <c r="E72" s="75"/>
      <c r="F72" s="78">
        <v>3.11</v>
      </c>
      <c r="G72" s="78">
        <v>3.11</v>
      </c>
      <c r="H72" s="78">
        <v>3.18</v>
      </c>
      <c r="I72">
        <v>35.31</v>
      </c>
      <c r="J72">
        <v>272.05</v>
      </c>
      <c r="K72">
        <v>75.25</v>
      </c>
      <c r="L72">
        <v>6.23</v>
      </c>
      <c r="M72">
        <v>14.96</v>
      </c>
      <c r="N72" s="135">
        <v>23.42</v>
      </c>
      <c r="O72" s="135">
        <v>13.43</v>
      </c>
      <c r="P72" s="135">
        <v>23.93</v>
      </c>
      <c r="Q72">
        <v>5.54</v>
      </c>
      <c r="R72">
        <v>3.82</v>
      </c>
      <c r="S72">
        <v>6.23</v>
      </c>
      <c r="T72">
        <v>0</v>
      </c>
      <c r="U72">
        <v>0</v>
      </c>
      <c r="V72">
        <v>0</v>
      </c>
      <c r="W72">
        <v>41.53</v>
      </c>
      <c r="X72">
        <v>8.31</v>
      </c>
      <c r="Y72">
        <v>18.670000000000002</v>
      </c>
      <c r="Z72">
        <v>9.77</v>
      </c>
      <c r="AA72">
        <v>19.329999999999998</v>
      </c>
      <c r="AB72">
        <v>9.67</v>
      </c>
      <c r="AC72">
        <v>3.95</v>
      </c>
      <c r="AD72">
        <v>19.22</v>
      </c>
      <c r="AE72">
        <v>19.22</v>
      </c>
    </row>
    <row r="73" spans="1:31">
      <c r="A73" t="s">
        <v>115</v>
      </c>
      <c r="B73" s="75">
        <v>197.33</v>
      </c>
      <c r="C73" s="75">
        <v>0</v>
      </c>
      <c r="D73" s="135">
        <f t="shared" si="1"/>
        <v>37.49</v>
      </c>
      <c r="E73" s="75"/>
      <c r="F73" s="78">
        <v>2.15</v>
      </c>
      <c r="G73" s="78">
        <v>2.15</v>
      </c>
      <c r="H73" s="78">
        <v>2.19</v>
      </c>
      <c r="I73">
        <v>35.31</v>
      </c>
      <c r="J73">
        <v>272.05</v>
      </c>
      <c r="K73">
        <v>75.25</v>
      </c>
      <c r="L73">
        <v>6.23</v>
      </c>
      <c r="M73">
        <v>15.53</v>
      </c>
      <c r="N73" s="135">
        <v>14.64</v>
      </c>
      <c r="O73" s="135">
        <v>7.89</v>
      </c>
      <c r="P73" s="135">
        <v>14.96</v>
      </c>
      <c r="Q73">
        <v>5.54</v>
      </c>
      <c r="R73">
        <v>1.63</v>
      </c>
      <c r="S73">
        <v>6.23</v>
      </c>
      <c r="T73">
        <v>0</v>
      </c>
      <c r="U73">
        <v>0</v>
      </c>
      <c r="V73">
        <v>0</v>
      </c>
      <c r="W73">
        <v>26.78</v>
      </c>
      <c r="X73">
        <v>5.35</v>
      </c>
      <c r="Y73">
        <v>13.67</v>
      </c>
      <c r="Z73">
        <v>6.52</v>
      </c>
      <c r="AA73">
        <v>13.33</v>
      </c>
      <c r="AB73">
        <v>6.67</v>
      </c>
      <c r="AC73">
        <v>4.53</v>
      </c>
      <c r="AD73">
        <v>20.079999999999998</v>
      </c>
      <c r="AE73">
        <v>20.079999999999998</v>
      </c>
    </row>
    <row r="74" spans="1:31">
      <c r="A74" t="s">
        <v>116</v>
      </c>
      <c r="B74" s="75">
        <v>197.33</v>
      </c>
      <c r="C74" s="75">
        <v>0</v>
      </c>
      <c r="D74" s="135">
        <f t="shared" si="1"/>
        <v>18.43</v>
      </c>
      <c r="E74" s="75"/>
      <c r="F74" s="78">
        <v>1.3</v>
      </c>
      <c r="G74" s="78">
        <v>1.3</v>
      </c>
      <c r="H74" s="78">
        <v>1.33</v>
      </c>
      <c r="I74">
        <v>35.31</v>
      </c>
      <c r="J74">
        <v>272.05</v>
      </c>
      <c r="K74">
        <v>75.25</v>
      </c>
      <c r="L74">
        <v>6.23</v>
      </c>
      <c r="M74">
        <v>15.07</v>
      </c>
      <c r="N74" s="135">
        <v>8.08</v>
      </c>
      <c r="O74" s="135">
        <v>2.09</v>
      </c>
      <c r="P74" s="135">
        <v>8.26</v>
      </c>
      <c r="Q74">
        <v>5.54</v>
      </c>
      <c r="R74">
        <v>0.09</v>
      </c>
      <c r="S74">
        <v>6.23</v>
      </c>
      <c r="T74">
        <v>0</v>
      </c>
      <c r="U74">
        <v>0</v>
      </c>
      <c r="V74">
        <v>0</v>
      </c>
      <c r="W74">
        <v>15.22</v>
      </c>
      <c r="X74">
        <v>3.04</v>
      </c>
      <c r="Y74">
        <v>10.67</v>
      </c>
      <c r="Z74">
        <v>6.5</v>
      </c>
      <c r="AA74">
        <v>8</v>
      </c>
      <c r="AB74">
        <v>4</v>
      </c>
      <c r="AC74">
        <v>5.1100000000000003</v>
      </c>
      <c r="AD74">
        <v>20.88</v>
      </c>
      <c r="AE74">
        <v>20.88</v>
      </c>
    </row>
    <row r="75" spans="1:31">
      <c r="A75" t="s">
        <v>117</v>
      </c>
      <c r="B75" s="75">
        <v>197.33</v>
      </c>
      <c r="C75" s="75">
        <v>0</v>
      </c>
      <c r="D75" s="135">
        <f t="shared" si="1"/>
        <v>0</v>
      </c>
      <c r="E75" s="75"/>
      <c r="F75" s="78">
        <v>0.65</v>
      </c>
      <c r="G75" s="78">
        <v>0.65</v>
      </c>
      <c r="H75" s="78">
        <v>0.67</v>
      </c>
      <c r="I75">
        <v>39.58</v>
      </c>
      <c r="J75">
        <v>272.05</v>
      </c>
      <c r="K75">
        <v>75.25</v>
      </c>
      <c r="L75">
        <v>5.92</v>
      </c>
      <c r="M75">
        <v>14.87</v>
      </c>
      <c r="N75" s="135">
        <v>0</v>
      </c>
      <c r="O75" s="135">
        <v>0</v>
      </c>
      <c r="P75" s="135">
        <v>0</v>
      </c>
      <c r="Q75">
        <v>5.54</v>
      </c>
      <c r="R75">
        <v>0</v>
      </c>
      <c r="S75">
        <v>6.42</v>
      </c>
      <c r="T75">
        <v>0</v>
      </c>
      <c r="U75">
        <v>0</v>
      </c>
      <c r="V75">
        <v>0</v>
      </c>
      <c r="W75">
        <v>3.67</v>
      </c>
      <c r="X75">
        <v>0.73</v>
      </c>
      <c r="Y75">
        <v>8.33</v>
      </c>
      <c r="Z75">
        <v>5.61</v>
      </c>
      <c r="AA75">
        <v>4</v>
      </c>
      <c r="AB75">
        <v>2</v>
      </c>
      <c r="AC75">
        <v>4.96</v>
      </c>
      <c r="AD75">
        <v>21.34</v>
      </c>
      <c r="AE75">
        <v>21.34</v>
      </c>
    </row>
    <row r="76" spans="1:31">
      <c r="A76" t="s">
        <v>118</v>
      </c>
      <c r="B76" s="75">
        <v>197.33</v>
      </c>
      <c r="C76" s="75">
        <v>0</v>
      </c>
      <c r="D76" s="135">
        <f t="shared" si="1"/>
        <v>0</v>
      </c>
      <c r="E76" s="75"/>
      <c r="F76" s="78">
        <v>0.22</v>
      </c>
      <c r="G76" s="78">
        <v>0.22</v>
      </c>
      <c r="H76" s="78">
        <v>0.22</v>
      </c>
      <c r="I76">
        <v>43.86</v>
      </c>
      <c r="J76">
        <v>272.05</v>
      </c>
      <c r="K76">
        <v>75.25</v>
      </c>
      <c r="L76">
        <v>5.92</v>
      </c>
      <c r="M76">
        <v>10.49</v>
      </c>
      <c r="N76" s="135">
        <v>0</v>
      </c>
      <c r="O76" s="135">
        <v>0</v>
      </c>
      <c r="P76" s="135">
        <v>0</v>
      </c>
      <c r="Q76">
        <v>5.54</v>
      </c>
      <c r="R76">
        <v>0</v>
      </c>
      <c r="S76">
        <v>6.42</v>
      </c>
      <c r="T76">
        <v>0</v>
      </c>
      <c r="U76">
        <v>0</v>
      </c>
      <c r="V76">
        <v>0</v>
      </c>
      <c r="W76">
        <v>1.83</v>
      </c>
      <c r="X76">
        <v>0.37</v>
      </c>
      <c r="Y76">
        <v>6.67</v>
      </c>
      <c r="Z76">
        <v>2.5099999999999998</v>
      </c>
      <c r="AA76">
        <v>1.33</v>
      </c>
      <c r="AB76">
        <v>0.67</v>
      </c>
      <c r="AC76">
        <v>3.41</v>
      </c>
      <c r="AD76">
        <v>22.59</v>
      </c>
      <c r="AE76">
        <v>22.59</v>
      </c>
    </row>
    <row r="77" spans="1:31">
      <c r="A77" t="s">
        <v>119</v>
      </c>
      <c r="B77" s="75">
        <v>197.33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48.12</v>
      </c>
      <c r="J77">
        <v>272.05</v>
      </c>
      <c r="K77">
        <v>75.25</v>
      </c>
      <c r="L77">
        <v>5.92</v>
      </c>
      <c r="M77">
        <v>10.66</v>
      </c>
      <c r="N77" s="135">
        <v>0</v>
      </c>
      <c r="O77" s="135">
        <v>0</v>
      </c>
      <c r="P77" s="135">
        <v>0</v>
      </c>
      <c r="Q77">
        <v>5.54</v>
      </c>
      <c r="R77">
        <v>0</v>
      </c>
      <c r="S77">
        <v>6.42</v>
      </c>
      <c r="T77">
        <v>0</v>
      </c>
      <c r="U77">
        <v>0</v>
      </c>
      <c r="V77">
        <v>0</v>
      </c>
      <c r="W77">
        <v>0</v>
      </c>
      <c r="X77">
        <v>0</v>
      </c>
      <c r="Y77">
        <v>4.67</v>
      </c>
      <c r="Z77">
        <v>0</v>
      </c>
      <c r="AA77">
        <v>0.67</v>
      </c>
      <c r="AB77">
        <v>0.33</v>
      </c>
      <c r="AC77">
        <v>3.48</v>
      </c>
      <c r="AD77">
        <v>22.76</v>
      </c>
      <c r="AE77">
        <v>22.76</v>
      </c>
    </row>
    <row r="78" spans="1:31">
      <c r="A78" t="s">
        <v>120</v>
      </c>
      <c r="B78" s="75">
        <v>197.33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52.4</v>
      </c>
      <c r="J78">
        <v>272.05</v>
      </c>
      <c r="K78">
        <v>75.25</v>
      </c>
      <c r="L78">
        <v>5.92</v>
      </c>
      <c r="M78">
        <v>11.11</v>
      </c>
      <c r="N78" s="135">
        <v>0</v>
      </c>
      <c r="O78" s="135">
        <v>0</v>
      </c>
      <c r="P78" s="135">
        <v>0</v>
      </c>
      <c r="Q78">
        <v>5.54</v>
      </c>
      <c r="R78">
        <v>0</v>
      </c>
      <c r="S78">
        <v>6.42</v>
      </c>
      <c r="T78">
        <v>0</v>
      </c>
      <c r="U78">
        <v>0</v>
      </c>
      <c r="V78">
        <v>0</v>
      </c>
      <c r="W78">
        <v>0</v>
      </c>
      <c r="X78">
        <v>0</v>
      </c>
      <c r="Y78">
        <v>3.33</v>
      </c>
      <c r="Z78">
        <v>0</v>
      </c>
      <c r="AA78">
        <v>0</v>
      </c>
      <c r="AB78">
        <v>0</v>
      </c>
      <c r="AC78">
        <v>3.46</v>
      </c>
      <c r="AD78">
        <v>23.48</v>
      </c>
      <c r="AE78">
        <v>23.48</v>
      </c>
    </row>
    <row r="79" spans="1:31">
      <c r="A79" t="s">
        <v>121</v>
      </c>
      <c r="B79" s="75">
        <v>197.33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56.66</v>
      </c>
      <c r="J79">
        <v>272.05</v>
      </c>
      <c r="K79">
        <v>75.25</v>
      </c>
      <c r="L79">
        <v>5.92</v>
      </c>
      <c r="M79">
        <v>11.15</v>
      </c>
      <c r="N79" s="135">
        <v>0</v>
      </c>
      <c r="O79" s="135">
        <v>0</v>
      </c>
      <c r="P79" s="135">
        <v>0</v>
      </c>
      <c r="Q79">
        <v>5.39</v>
      </c>
      <c r="R79">
        <v>0</v>
      </c>
      <c r="S79">
        <v>6.23</v>
      </c>
      <c r="T79">
        <v>0</v>
      </c>
      <c r="U79">
        <v>0</v>
      </c>
      <c r="V79">
        <v>0</v>
      </c>
      <c r="W79">
        <v>0</v>
      </c>
      <c r="X79">
        <v>0</v>
      </c>
      <c r="Y79">
        <v>1.67</v>
      </c>
      <c r="Z79">
        <v>0</v>
      </c>
      <c r="AA79">
        <v>0</v>
      </c>
      <c r="AB79">
        <v>0</v>
      </c>
      <c r="AC79">
        <v>3.42</v>
      </c>
      <c r="AD79">
        <v>25.31</v>
      </c>
      <c r="AE79">
        <v>25.31</v>
      </c>
    </row>
    <row r="80" spans="1:31">
      <c r="A80" t="s">
        <v>122</v>
      </c>
      <c r="B80" s="75">
        <v>197.33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58.1</v>
      </c>
      <c r="J80">
        <v>272.05</v>
      </c>
      <c r="K80">
        <v>75.25</v>
      </c>
      <c r="L80">
        <v>5.92</v>
      </c>
      <c r="M80">
        <v>11.11</v>
      </c>
      <c r="N80" s="135">
        <v>0</v>
      </c>
      <c r="O80" s="135">
        <v>0</v>
      </c>
      <c r="P80" s="135">
        <v>0</v>
      </c>
      <c r="Q80">
        <v>5.39</v>
      </c>
      <c r="R80">
        <v>0</v>
      </c>
      <c r="S80">
        <v>6.23</v>
      </c>
      <c r="T80">
        <v>0</v>
      </c>
      <c r="U80">
        <v>0</v>
      </c>
      <c r="V80">
        <v>0</v>
      </c>
      <c r="W80">
        <v>0</v>
      </c>
      <c r="X80">
        <v>0</v>
      </c>
      <c r="Y80">
        <v>0.33</v>
      </c>
      <c r="Z80">
        <v>0</v>
      </c>
      <c r="AA80">
        <v>0</v>
      </c>
      <c r="AB80">
        <v>0</v>
      </c>
      <c r="AC80">
        <v>3.46</v>
      </c>
      <c r="AD80">
        <v>26.02</v>
      </c>
      <c r="AE80">
        <v>26.02</v>
      </c>
    </row>
    <row r="81" spans="1:31">
      <c r="A81" t="s">
        <v>123</v>
      </c>
      <c r="B81" s="75">
        <v>197.33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58.1</v>
      </c>
      <c r="J81">
        <v>272.05</v>
      </c>
      <c r="K81">
        <v>75.25</v>
      </c>
      <c r="L81">
        <v>5.92</v>
      </c>
      <c r="M81">
        <v>11.15</v>
      </c>
      <c r="N81" s="135">
        <v>0</v>
      </c>
      <c r="O81" s="135">
        <v>0</v>
      </c>
      <c r="P81" s="135">
        <v>0</v>
      </c>
      <c r="Q81">
        <v>5.39</v>
      </c>
      <c r="R81">
        <v>0</v>
      </c>
      <c r="S81">
        <v>6.23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3.63</v>
      </c>
      <c r="AD81">
        <v>26.79</v>
      </c>
      <c r="AE81">
        <v>26.79</v>
      </c>
    </row>
    <row r="82" spans="1:31">
      <c r="A82" t="s">
        <v>124</v>
      </c>
      <c r="B82" s="75">
        <v>197.33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58.1</v>
      </c>
      <c r="J82">
        <v>272.05</v>
      </c>
      <c r="K82">
        <v>75.25</v>
      </c>
      <c r="L82">
        <v>5.92</v>
      </c>
      <c r="M82">
        <v>11.46</v>
      </c>
      <c r="N82" s="135">
        <v>0</v>
      </c>
      <c r="O82" s="135">
        <v>0</v>
      </c>
      <c r="P82" s="135">
        <v>0</v>
      </c>
      <c r="Q82">
        <v>5.39</v>
      </c>
      <c r="R82">
        <v>0</v>
      </c>
      <c r="S82">
        <v>6.23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3.42</v>
      </c>
      <c r="AD82">
        <v>32.4</v>
      </c>
      <c r="AE82">
        <v>32.4</v>
      </c>
    </row>
    <row r="83" spans="1:31">
      <c r="A83" t="s">
        <v>125</v>
      </c>
      <c r="B83" s="75">
        <v>197.33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58.1</v>
      </c>
      <c r="J83">
        <v>272.05</v>
      </c>
      <c r="K83">
        <v>75.25</v>
      </c>
      <c r="L83">
        <v>5.84</v>
      </c>
      <c r="M83">
        <v>11.92</v>
      </c>
      <c r="N83" s="135">
        <v>0</v>
      </c>
      <c r="O83" s="135">
        <v>0</v>
      </c>
      <c r="P83" s="135">
        <v>0</v>
      </c>
      <c r="Q83">
        <v>5.39</v>
      </c>
      <c r="R83">
        <v>0</v>
      </c>
      <c r="S83">
        <v>6.05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4.74</v>
      </c>
      <c r="AD83">
        <v>34.26</v>
      </c>
      <c r="AE83">
        <v>34.26</v>
      </c>
    </row>
    <row r="84" spans="1:31">
      <c r="A84" t="s">
        <v>126</v>
      </c>
      <c r="B84" s="75">
        <v>197.33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58.1</v>
      </c>
      <c r="J84">
        <v>272.05</v>
      </c>
      <c r="K84">
        <v>75.25</v>
      </c>
      <c r="L84">
        <v>5.84</v>
      </c>
      <c r="M84">
        <v>11.86</v>
      </c>
      <c r="N84" s="135">
        <v>0</v>
      </c>
      <c r="O84" s="135">
        <v>0</v>
      </c>
      <c r="P84" s="135">
        <v>0</v>
      </c>
      <c r="Q84">
        <v>5.39</v>
      </c>
      <c r="R84">
        <v>0</v>
      </c>
      <c r="S84">
        <v>6.05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5.01</v>
      </c>
      <c r="AD84">
        <v>36.520000000000003</v>
      </c>
      <c r="AE84">
        <v>36.520000000000003</v>
      </c>
    </row>
    <row r="85" spans="1:31">
      <c r="A85" t="s">
        <v>127</v>
      </c>
      <c r="B85" s="75">
        <v>197.33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58.1</v>
      </c>
      <c r="J85">
        <v>272.05</v>
      </c>
      <c r="K85">
        <v>48.46</v>
      </c>
      <c r="L85">
        <v>5.84</v>
      </c>
      <c r="M85">
        <v>11.76</v>
      </c>
      <c r="N85" s="135">
        <v>0</v>
      </c>
      <c r="O85" s="135">
        <v>0</v>
      </c>
      <c r="P85" s="135">
        <v>0</v>
      </c>
      <c r="Q85">
        <v>5.39</v>
      </c>
      <c r="R85">
        <v>0</v>
      </c>
      <c r="S85">
        <v>6.05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4.84</v>
      </c>
      <c r="AD85">
        <v>37.76</v>
      </c>
      <c r="AE85">
        <v>37.76</v>
      </c>
    </row>
    <row r="86" spans="1:31">
      <c r="A86" t="s">
        <v>128</v>
      </c>
      <c r="B86" s="75">
        <v>197.33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49.55</v>
      </c>
      <c r="J86">
        <v>272.05</v>
      </c>
      <c r="K86">
        <v>48.46</v>
      </c>
      <c r="L86">
        <v>5.84</v>
      </c>
      <c r="M86">
        <v>12.15</v>
      </c>
      <c r="N86" s="135">
        <v>0</v>
      </c>
      <c r="O86" s="135">
        <v>0</v>
      </c>
      <c r="P86" s="135">
        <v>0</v>
      </c>
      <c r="Q86">
        <v>5.39</v>
      </c>
      <c r="R86">
        <v>0</v>
      </c>
      <c r="S86">
        <v>6.05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5.0599999999999996</v>
      </c>
      <c r="AD86">
        <v>38.68</v>
      </c>
      <c r="AE86">
        <v>38.68</v>
      </c>
    </row>
    <row r="87" spans="1:31">
      <c r="A87" t="s">
        <v>129</v>
      </c>
      <c r="B87" s="75">
        <v>197.33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35.31</v>
      </c>
      <c r="J87">
        <v>272.05</v>
      </c>
      <c r="K87">
        <v>48.46</v>
      </c>
      <c r="L87">
        <v>5.84</v>
      </c>
      <c r="M87">
        <v>12.22</v>
      </c>
      <c r="N87" s="135">
        <v>0</v>
      </c>
      <c r="O87" s="135">
        <v>0</v>
      </c>
      <c r="P87" s="135">
        <v>0</v>
      </c>
      <c r="Q87">
        <v>5.23</v>
      </c>
      <c r="R87">
        <v>0</v>
      </c>
      <c r="S87">
        <v>6.05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5.24</v>
      </c>
      <c r="AD87">
        <v>37.58</v>
      </c>
      <c r="AE87">
        <v>37.58</v>
      </c>
    </row>
    <row r="88" spans="1:31">
      <c r="A88" t="s">
        <v>130</v>
      </c>
      <c r="B88" s="75">
        <v>197.33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35.31</v>
      </c>
      <c r="J88">
        <v>272.05</v>
      </c>
      <c r="K88">
        <v>48.75</v>
      </c>
      <c r="L88">
        <v>5.84</v>
      </c>
      <c r="M88">
        <v>11.65</v>
      </c>
      <c r="N88" s="135">
        <v>0</v>
      </c>
      <c r="O88" s="135">
        <v>0</v>
      </c>
      <c r="P88" s="135">
        <v>0</v>
      </c>
      <c r="Q88">
        <v>5.23</v>
      </c>
      <c r="R88">
        <v>0</v>
      </c>
      <c r="S88">
        <v>6.05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5.42</v>
      </c>
      <c r="AD88">
        <v>36.979999999999997</v>
      </c>
      <c r="AE88">
        <v>36.979999999999997</v>
      </c>
    </row>
    <row r="89" spans="1:31">
      <c r="A89" t="s">
        <v>131</v>
      </c>
      <c r="B89" s="75">
        <v>169.97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35.31</v>
      </c>
      <c r="J89">
        <v>272.05</v>
      </c>
      <c r="K89">
        <v>48.46</v>
      </c>
      <c r="L89">
        <v>5.84</v>
      </c>
      <c r="M89">
        <v>10.64</v>
      </c>
      <c r="N89" s="135">
        <v>0</v>
      </c>
      <c r="O89" s="135">
        <v>0</v>
      </c>
      <c r="P89" s="135">
        <v>0</v>
      </c>
      <c r="Q89">
        <v>5.23</v>
      </c>
      <c r="R89">
        <v>0</v>
      </c>
      <c r="S89">
        <v>6.05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4.67</v>
      </c>
      <c r="AD89">
        <v>42.52</v>
      </c>
      <c r="AE89">
        <v>42.52</v>
      </c>
    </row>
    <row r="90" spans="1:31">
      <c r="A90" t="s">
        <v>132</v>
      </c>
      <c r="B90" s="75">
        <v>169.97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35.31</v>
      </c>
      <c r="J90">
        <v>272.05</v>
      </c>
      <c r="K90">
        <v>48.46</v>
      </c>
      <c r="L90">
        <v>5.84</v>
      </c>
      <c r="M90">
        <v>10.99</v>
      </c>
      <c r="N90" s="135">
        <v>0</v>
      </c>
      <c r="O90" s="135">
        <v>0</v>
      </c>
      <c r="P90" s="135">
        <v>0</v>
      </c>
      <c r="Q90">
        <v>5.23</v>
      </c>
      <c r="R90">
        <v>0</v>
      </c>
      <c r="S90">
        <v>6.05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4.83</v>
      </c>
      <c r="AD90">
        <v>41.89</v>
      </c>
      <c r="AE90">
        <v>41.89</v>
      </c>
    </row>
    <row r="91" spans="1:31">
      <c r="A91" t="s">
        <v>133</v>
      </c>
      <c r="B91" s="75">
        <v>169.97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35.31</v>
      </c>
      <c r="J91">
        <v>272.05</v>
      </c>
      <c r="K91">
        <v>48.46</v>
      </c>
      <c r="L91">
        <v>5.77</v>
      </c>
      <c r="M91">
        <v>11.53</v>
      </c>
      <c r="N91" s="135">
        <v>0</v>
      </c>
      <c r="O91" s="135">
        <v>0</v>
      </c>
      <c r="P91" s="135">
        <v>0</v>
      </c>
      <c r="Q91">
        <v>5.23</v>
      </c>
      <c r="R91">
        <v>0</v>
      </c>
      <c r="S91">
        <v>5.95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4.42</v>
      </c>
      <c r="AD91">
        <v>37.630000000000003</v>
      </c>
      <c r="AE91">
        <v>37.630000000000003</v>
      </c>
    </row>
    <row r="92" spans="1:31">
      <c r="A92" t="s">
        <v>134</v>
      </c>
      <c r="B92" s="75">
        <v>169.97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35.31</v>
      </c>
      <c r="J92">
        <v>272.05</v>
      </c>
      <c r="K92">
        <v>48.46</v>
      </c>
      <c r="L92">
        <v>5.77</v>
      </c>
      <c r="M92">
        <v>14.4</v>
      </c>
      <c r="N92" s="135">
        <v>0</v>
      </c>
      <c r="O92" s="135">
        <v>0</v>
      </c>
      <c r="P92" s="135">
        <v>0</v>
      </c>
      <c r="Q92">
        <v>5.23</v>
      </c>
      <c r="R92">
        <v>0</v>
      </c>
      <c r="S92">
        <v>5.95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4.34</v>
      </c>
      <c r="AD92">
        <v>33.03</v>
      </c>
      <c r="AE92">
        <v>33.03</v>
      </c>
    </row>
    <row r="93" spans="1:31">
      <c r="A93" t="s">
        <v>135</v>
      </c>
      <c r="B93" s="75">
        <v>169.97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35.31</v>
      </c>
      <c r="J93">
        <v>272.05</v>
      </c>
      <c r="K93">
        <v>48.46</v>
      </c>
      <c r="L93">
        <v>6.07</v>
      </c>
      <c r="M93">
        <v>14.78</v>
      </c>
      <c r="N93" s="135">
        <v>0</v>
      </c>
      <c r="O93" s="135">
        <v>0</v>
      </c>
      <c r="P93" s="135">
        <v>0</v>
      </c>
      <c r="Q93">
        <v>5.23</v>
      </c>
      <c r="R93">
        <v>0</v>
      </c>
      <c r="S93">
        <v>5.95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4.46</v>
      </c>
      <c r="AD93">
        <v>28.95</v>
      </c>
      <c r="AE93">
        <v>28.95</v>
      </c>
    </row>
    <row r="94" spans="1:31">
      <c r="A94" t="s">
        <v>136</v>
      </c>
      <c r="B94" s="75">
        <v>169.97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35.31</v>
      </c>
      <c r="J94">
        <v>272.05</v>
      </c>
      <c r="K94">
        <v>48.46</v>
      </c>
      <c r="L94">
        <v>6.07</v>
      </c>
      <c r="M94">
        <v>15.26</v>
      </c>
      <c r="N94" s="135">
        <v>0</v>
      </c>
      <c r="O94" s="135">
        <v>0</v>
      </c>
      <c r="P94" s="135">
        <v>0</v>
      </c>
      <c r="Q94">
        <v>5.23</v>
      </c>
      <c r="R94">
        <v>0</v>
      </c>
      <c r="S94">
        <v>5.95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4.17</v>
      </c>
      <c r="AD94">
        <v>31.78</v>
      </c>
      <c r="AE94">
        <v>31.78</v>
      </c>
    </row>
    <row r="95" spans="1:31">
      <c r="A95" t="s">
        <v>137</v>
      </c>
      <c r="B95" s="75">
        <v>169.97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35.31</v>
      </c>
      <c r="J95">
        <v>272.05</v>
      </c>
      <c r="K95">
        <v>48.46</v>
      </c>
      <c r="L95">
        <v>6.07</v>
      </c>
      <c r="M95">
        <v>15.96</v>
      </c>
      <c r="N95" s="135">
        <v>0</v>
      </c>
      <c r="O95" s="135">
        <v>0</v>
      </c>
      <c r="P95" s="135">
        <v>0</v>
      </c>
      <c r="Q95">
        <v>5.23</v>
      </c>
      <c r="R95">
        <v>0</v>
      </c>
      <c r="S95">
        <v>5.95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3.89</v>
      </c>
      <c r="AD95">
        <v>30.21</v>
      </c>
      <c r="AE95">
        <v>30.21</v>
      </c>
    </row>
    <row r="96" spans="1:31">
      <c r="A96" t="s">
        <v>138</v>
      </c>
      <c r="B96" s="75">
        <v>169.97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35.31</v>
      </c>
      <c r="J96">
        <v>272.05</v>
      </c>
      <c r="K96">
        <v>48.46</v>
      </c>
      <c r="L96">
        <v>6.07</v>
      </c>
      <c r="M96">
        <v>15.63</v>
      </c>
      <c r="N96" s="135">
        <v>0</v>
      </c>
      <c r="O96" s="135">
        <v>0</v>
      </c>
      <c r="P96" s="135">
        <v>0</v>
      </c>
      <c r="Q96">
        <v>5.23</v>
      </c>
      <c r="R96">
        <v>0</v>
      </c>
      <c r="S96">
        <v>5.95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3.82</v>
      </c>
      <c r="AD96">
        <v>23.09</v>
      </c>
      <c r="AE96">
        <v>23.09</v>
      </c>
    </row>
    <row r="97" spans="1:36">
      <c r="A97" t="s">
        <v>139</v>
      </c>
      <c r="B97" s="75">
        <v>169.97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35.31</v>
      </c>
      <c r="J97">
        <v>272.05</v>
      </c>
      <c r="K97">
        <v>48.46</v>
      </c>
      <c r="L97">
        <v>6.07</v>
      </c>
      <c r="M97">
        <v>15.66</v>
      </c>
      <c r="N97" s="135">
        <v>0</v>
      </c>
      <c r="O97" s="135">
        <v>0</v>
      </c>
      <c r="P97" s="135">
        <v>0</v>
      </c>
      <c r="Q97">
        <v>5.23</v>
      </c>
      <c r="R97">
        <v>0</v>
      </c>
      <c r="S97">
        <v>5.95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3.8</v>
      </c>
      <c r="AD97">
        <v>20.49</v>
      </c>
      <c r="AE97">
        <v>20.49</v>
      </c>
    </row>
    <row r="98" spans="1:36">
      <c r="A98" t="s">
        <v>140</v>
      </c>
      <c r="B98" s="75">
        <v>169.97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35.31</v>
      </c>
      <c r="J98">
        <v>272.05</v>
      </c>
      <c r="K98">
        <v>48.46</v>
      </c>
      <c r="L98">
        <v>6.07</v>
      </c>
      <c r="M98">
        <v>15.57</v>
      </c>
      <c r="N98" s="135">
        <v>0</v>
      </c>
      <c r="O98" s="135">
        <v>0</v>
      </c>
      <c r="P98" s="135">
        <v>0</v>
      </c>
      <c r="Q98">
        <v>5.23</v>
      </c>
      <c r="R98">
        <v>0</v>
      </c>
      <c r="S98">
        <v>5.95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3.76</v>
      </c>
      <c r="AD98">
        <v>18.95</v>
      </c>
      <c r="AE98">
        <v>18.95</v>
      </c>
    </row>
    <row r="99" spans="1:36">
      <c r="A99" t="s">
        <v>141</v>
      </c>
      <c r="B99" s="75">
        <f>SUM(B3:B98)/4000</f>
        <v>4.7429400000000035</v>
      </c>
      <c r="C99" s="75">
        <f t="shared" ref="C99:L99" si="2">SUM(C3:C98)/4000</f>
        <v>0</v>
      </c>
      <c r="D99" s="135">
        <f t="shared" ref="D99" si="3">SUM(D3:D98)/4000</f>
        <v>1.0159875</v>
      </c>
      <c r="E99" s="75"/>
      <c r="F99" s="78">
        <f t="shared" si="2"/>
        <v>0.128085</v>
      </c>
      <c r="G99" s="78">
        <f t="shared" si="2"/>
        <v>0.128085</v>
      </c>
      <c r="H99" s="78">
        <f t="shared" si="2"/>
        <v>0.13130749999999999</v>
      </c>
      <c r="I99">
        <f t="shared" si="2"/>
        <v>1.0283874999999991</v>
      </c>
      <c r="J99">
        <f t="shared" si="2"/>
        <v>6.5291999999999888</v>
      </c>
      <c r="K99">
        <f t="shared" si="2"/>
        <v>1.4845925000000004</v>
      </c>
      <c r="L99">
        <f t="shared" si="2"/>
        <v>0.14329000000000017</v>
      </c>
      <c r="M99">
        <f t="shared" ref="M99:AB99" si="4">SUM(M3:M98)/4000</f>
        <v>0.28255750000000007</v>
      </c>
      <c r="N99" s="135">
        <f t="shared" si="4"/>
        <v>0.34250750000000008</v>
      </c>
      <c r="O99" s="135">
        <f t="shared" si="4"/>
        <v>0.33024999999999999</v>
      </c>
      <c r="P99" s="135">
        <f t="shared" si="4"/>
        <v>0.34323000000000009</v>
      </c>
      <c r="Q99">
        <f t="shared" si="4"/>
        <v>0.12983999999999998</v>
      </c>
      <c r="R99">
        <f t="shared" si="4"/>
        <v>0.35058749999999994</v>
      </c>
      <c r="S99">
        <f t="shared" si="4"/>
        <v>0.14331500000000014</v>
      </c>
      <c r="T99">
        <f t="shared" si="4"/>
        <v>0</v>
      </c>
      <c r="U99">
        <f t="shared" si="4"/>
        <v>0</v>
      </c>
      <c r="V99">
        <f t="shared" si="4"/>
        <v>0</v>
      </c>
      <c r="W99">
        <f t="shared" si="4"/>
        <v>1.6996074999999999</v>
      </c>
      <c r="X99">
        <f t="shared" si="4"/>
        <v>0.33990499999999996</v>
      </c>
      <c r="Y99">
        <f t="shared" si="4"/>
        <v>0.64842499999999992</v>
      </c>
      <c r="Z99">
        <f t="shared" si="4"/>
        <v>0.3515549999999999</v>
      </c>
      <c r="AA99">
        <f t="shared" si="4"/>
        <v>0.69090500000000021</v>
      </c>
      <c r="AB99">
        <f t="shared" si="4"/>
        <v>0.34541000000000011</v>
      </c>
      <c r="AC99">
        <f t="shared" ref="AC99:AJ99" si="5">SUM(AC3:AC98)/4000</f>
        <v>0.11269249999999997</v>
      </c>
      <c r="AD99">
        <f t="shared" si="5"/>
        <v>0.40395750000000002</v>
      </c>
      <c r="AE99">
        <f t="shared" si="5"/>
        <v>0.40395750000000002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44841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44841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80.00562842639593</v>
      </c>
      <c r="L3">
        <v>64.99487456445992</v>
      </c>
      <c r="M3">
        <v>63.766265872569953</v>
      </c>
      <c r="N3">
        <v>51.881947483588633</v>
      </c>
      <c r="O3">
        <v>73.287545195201474</v>
      </c>
      <c r="P3">
        <v>24.604334468155781</v>
      </c>
      <c r="Q3">
        <v>0</v>
      </c>
      <c r="R3">
        <v>18.616086344793953</v>
      </c>
      <c r="S3">
        <v>11.587662397179789</v>
      </c>
      <c r="T3">
        <v>0</v>
      </c>
      <c r="U3">
        <v>41.412837147300607</v>
      </c>
      <c r="V3">
        <v>6.7215353716216208</v>
      </c>
      <c r="W3">
        <v>20.377136069518716</v>
      </c>
      <c r="X3">
        <v>64.789547932177413</v>
      </c>
      <c r="Y3">
        <v>0</v>
      </c>
      <c r="Z3">
        <v>2.8784289599999995</v>
      </c>
      <c r="AA3">
        <v>0</v>
      </c>
      <c r="AB3">
        <v>5.7842815680000008</v>
      </c>
      <c r="AC3">
        <v>4.2505073280000003</v>
      </c>
      <c r="AD3">
        <v>12.009792240000001</v>
      </c>
      <c r="AE3">
        <v>13.523846400000004</v>
      </c>
      <c r="AF3">
        <v>6.1515000000000013</v>
      </c>
      <c r="AG3">
        <v>26.948288639999998</v>
      </c>
      <c r="AH3">
        <v>30.819849840000003</v>
      </c>
      <c r="AI3">
        <v>0</v>
      </c>
      <c r="AJ3">
        <v>0</v>
      </c>
      <c r="AK3">
        <v>22.295999999999999</v>
      </c>
      <c r="AL3">
        <v>17.337999999999997</v>
      </c>
      <c r="AM3">
        <v>2.3184297714285713</v>
      </c>
      <c r="AN3">
        <v>0</v>
      </c>
      <c r="AO3">
        <v>12.5251056</v>
      </c>
      <c r="AP3">
        <v>5.6824135200000008</v>
      </c>
      <c r="AQ3">
        <v>10.786490000000001</v>
      </c>
      <c r="AR3">
        <v>23.274086399999998</v>
      </c>
      <c r="AS3">
        <v>4.7264947199999998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23.65383696776923</v>
      </c>
      <c r="BB3">
        <f>SUM(B3:AZ3)-BA3</f>
        <v>699.70507929262294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80.00562842639593</v>
      </c>
      <c r="L4">
        <v>64.99487456445992</v>
      </c>
      <c r="M4">
        <v>63.766265872569953</v>
      </c>
      <c r="N4">
        <v>51.881947483588633</v>
      </c>
      <c r="O4">
        <v>73.287545195201474</v>
      </c>
      <c r="P4">
        <v>24.604334468155781</v>
      </c>
      <c r="Q4">
        <v>0</v>
      </c>
      <c r="R4">
        <v>18.616086344793953</v>
      </c>
      <c r="S4">
        <v>11.587662397179789</v>
      </c>
      <c r="T4">
        <v>0</v>
      </c>
      <c r="U4">
        <v>41.412837147300607</v>
      </c>
      <c r="V4">
        <v>6.2563497822931771</v>
      </c>
      <c r="W4">
        <v>20.377136069518716</v>
      </c>
      <c r="X4">
        <v>64.789547932177413</v>
      </c>
      <c r="Y4">
        <v>0</v>
      </c>
      <c r="Z4">
        <v>2.8784289599999995</v>
      </c>
      <c r="AA4">
        <v>0</v>
      </c>
      <c r="AB4">
        <v>5.7842815680000008</v>
      </c>
      <c r="AC4">
        <v>4.2505073280000003</v>
      </c>
      <c r="AD4">
        <v>12.009792240000001</v>
      </c>
      <c r="AE4">
        <v>13.523846400000004</v>
      </c>
      <c r="AF4">
        <v>6.1515000000000013</v>
      </c>
      <c r="AG4">
        <v>26.948288639999998</v>
      </c>
      <c r="AH4">
        <v>20.546566559999999</v>
      </c>
      <c r="AI4">
        <v>0</v>
      </c>
      <c r="AJ4">
        <v>0</v>
      </c>
      <c r="AK4">
        <v>22.295999999999999</v>
      </c>
      <c r="AL4">
        <v>17.337999999999997</v>
      </c>
      <c r="AM4">
        <v>2.3184297714285713</v>
      </c>
      <c r="AN4">
        <v>0</v>
      </c>
      <c r="AO4">
        <v>12.5251056</v>
      </c>
      <c r="AP4">
        <v>5.6824135200000008</v>
      </c>
      <c r="AQ4">
        <v>10.262450000000001</v>
      </c>
      <c r="AR4">
        <v>23.274086399999998</v>
      </c>
      <c r="AS4">
        <v>4.7264947199999998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23.285553036209457</v>
      </c>
      <c r="BB4">
        <f t="shared" ref="BB4:BB67" si="0">SUM(B4:AZ4)-BA4</f>
        <v>688.81085435485431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80.00562842639593</v>
      </c>
      <c r="L5">
        <v>64.99487456445992</v>
      </c>
      <c r="M5">
        <v>63.766265872569953</v>
      </c>
      <c r="N5">
        <v>51.881947483588633</v>
      </c>
      <c r="O5">
        <v>73.287545195201474</v>
      </c>
      <c r="P5">
        <v>24.604334468155781</v>
      </c>
      <c r="Q5">
        <v>0</v>
      </c>
      <c r="R5">
        <v>18.613738208955223</v>
      </c>
      <c r="S5">
        <v>11.593288984263236</v>
      </c>
      <c r="T5">
        <v>0</v>
      </c>
      <c r="U5">
        <v>41.412837147300607</v>
      </c>
      <c r="V5">
        <v>6.2563497822931771</v>
      </c>
      <c r="W5">
        <v>20.377136069518716</v>
      </c>
      <c r="X5">
        <v>64.789547932177413</v>
      </c>
      <c r="Y5">
        <v>0</v>
      </c>
      <c r="Z5">
        <v>2.8784289599999995</v>
      </c>
      <c r="AA5">
        <v>0</v>
      </c>
      <c r="AB5">
        <v>5.7842815680000008</v>
      </c>
      <c r="AC5">
        <v>4.2505073280000003</v>
      </c>
      <c r="AD5">
        <v>12.009792240000001</v>
      </c>
      <c r="AE5">
        <v>13.523846400000004</v>
      </c>
      <c r="AF5">
        <v>6.1515000000000013</v>
      </c>
      <c r="AG5">
        <v>26.948288639999998</v>
      </c>
      <c r="AH5">
        <v>20.546566559999999</v>
      </c>
      <c r="AI5">
        <v>0</v>
      </c>
      <c r="AJ5">
        <v>0</v>
      </c>
      <c r="AK5">
        <v>22.295999999999999</v>
      </c>
      <c r="AL5">
        <v>17.337999999999997</v>
      </c>
      <c r="AM5">
        <v>2.3184297714285713</v>
      </c>
      <c r="AN5">
        <v>0</v>
      </c>
      <c r="AO5">
        <v>12.5251056</v>
      </c>
      <c r="AP5">
        <v>5.6824135200000008</v>
      </c>
      <c r="AQ5">
        <v>10.262450000000001</v>
      </c>
      <c r="AR5">
        <v>2.9092607999999998</v>
      </c>
      <c r="AS5">
        <v>4.7264947199999998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22.619730944789453</v>
      </c>
      <c r="BB5">
        <f t="shared" si="0"/>
        <v>669.11512929751905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80.00562842639593</v>
      </c>
      <c r="L6">
        <v>64.99487456445992</v>
      </c>
      <c r="M6">
        <v>63.766265872569953</v>
      </c>
      <c r="N6">
        <v>51.881947483588633</v>
      </c>
      <c r="O6">
        <v>73.287545195201474</v>
      </c>
      <c r="P6">
        <v>24.604334468155781</v>
      </c>
      <c r="Q6">
        <v>0</v>
      </c>
      <c r="R6">
        <v>18.613738208955223</v>
      </c>
      <c r="S6">
        <v>11.593288984263236</v>
      </c>
      <c r="T6">
        <v>0</v>
      </c>
      <c r="U6">
        <v>41.412837147300607</v>
      </c>
      <c r="V6">
        <v>6.2563497822931771</v>
      </c>
      <c r="W6">
        <v>20.377136069518716</v>
      </c>
      <c r="X6">
        <v>64.789547932177413</v>
      </c>
      <c r="Y6">
        <v>0</v>
      </c>
      <c r="Z6">
        <v>2.8784289599999995</v>
      </c>
      <c r="AA6">
        <v>0</v>
      </c>
      <c r="AB6">
        <v>5.7842815680000008</v>
      </c>
      <c r="AC6">
        <v>4.2505073280000003</v>
      </c>
      <c r="AD6">
        <v>12.009792240000001</v>
      </c>
      <c r="AE6">
        <v>13.523846400000004</v>
      </c>
      <c r="AF6">
        <v>6.1515000000000013</v>
      </c>
      <c r="AG6">
        <v>26.948288639999998</v>
      </c>
      <c r="AH6">
        <v>20.546566559999999</v>
      </c>
      <c r="AI6">
        <v>0</v>
      </c>
      <c r="AJ6">
        <v>0</v>
      </c>
      <c r="AK6">
        <v>22.295999999999999</v>
      </c>
      <c r="AL6">
        <v>17.337999999999997</v>
      </c>
      <c r="AM6">
        <v>2.3184297714285713</v>
      </c>
      <c r="AN6">
        <v>0</v>
      </c>
      <c r="AO6">
        <v>12.5251056</v>
      </c>
      <c r="AP6">
        <v>5.6824135200000008</v>
      </c>
      <c r="AQ6">
        <v>10.262450000000001</v>
      </c>
      <c r="AR6">
        <v>2.9092607999999998</v>
      </c>
      <c r="AS6">
        <v>4.7264947199999998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22.619730944789453</v>
      </c>
      <c r="BB6">
        <f t="shared" si="0"/>
        <v>669.11512929751905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80.00562842639593</v>
      </c>
      <c r="L7">
        <v>64.99487456445992</v>
      </c>
      <c r="M7">
        <v>63.766265872569953</v>
      </c>
      <c r="N7">
        <v>51.881947483588633</v>
      </c>
      <c r="O7">
        <v>73.287545195201474</v>
      </c>
      <c r="P7">
        <v>24.604334468155781</v>
      </c>
      <c r="Q7">
        <v>0</v>
      </c>
      <c r="R7">
        <v>18.613738208955223</v>
      </c>
      <c r="S7">
        <v>11.593288984263236</v>
      </c>
      <c r="T7">
        <v>0</v>
      </c>
      <c r="U7">
        <v>41.412837147300607</v>
      </c>
      <c r="V7">
        <v>6.2563497822931771</v>
      </c>
      <c r="W7">
        <v>20.377136069518716</v>
      </c>
      <c r="X7">
        <v>64.789547932177413</v>
      </c>
      <c r="Y7">
        <v>0</v>
      </c>
      <c r="Z7">
        <v>2.8784289599999995</v>
      </c>
      <c r="AA7">
        <v>0</v>
      </c>
      <c r="AB7">
        <v>5.7842815680000008</v>
      </c>
      <c r="AC7">
        <v>4.2505073280000003</v>
      </c>
      <c r="AD7">
        <v>12.009792240000001</v>
      </c>
      <c r="AE7">
        <v>19.1587824</v>
      </c>
      <c r="AF7">
        <v>6.1515000000000013</v>
      </c>
      <c r="AG7">
        <v>26.948288639999998</v>
      </c>
      <c r="AH7">
        <v>20.546566559999999</v>
      </c>
      <c r="AI7">
        <v>0</v>
      </c>
      <c r="AJ7">
        <v>0</v>
      </c>
      <c r="AK7">
        <v>22.295999999999999</v>
      </c>
      <c r="AL7">
        <v>17.337999999999997</v>
      </c>
      <c r="AM7">
        <v>2.3184297714285713</v>
      </c>
      <c r="AN7">
        <v>0</v>
      </c>
      <c r="AO7">
        <v>12.5251056</v>
      </c>
      <c r="AP7">
        <v>5.6824135200000008</v>
      </c>
      <c r="AQ7">
        <v>10.262450000000001</v>
      </c>
      <c r="AR7">
        <v>2.9092607999999998</v>
      </c>
      <c r="AS7">
        <v>4.7264947199999998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22.803993351989448</v>
      </c>
      <c r="BB7">
        <f t="shared" si="0"/>
        <v>674.56580289031899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80.00562842639593</v>
      </c>
      <c r="L8">
        <v>64.99487456445992</v>
      </c>
      <c r="M8">
        <v>63.766265872569953</v>
      </c>
      <c r="N8">
        <v>51.881947483588633</v>
      </c>
      <c r="O8">
        <v>73.287545195201474</v>
      </c>
      <c r="P8">
        <v>24.604334468155781</v>
      </c>
      <c r="Q8">
        <v>0</v>
      </c>
      <c r="R8">
        <v>18.613738208955223</v>
      </c>
      <c r="S8">
        <v>11.593288984263236</v>
      </c>
      <c r="T8">
        <v>0</v>
      </c>
      <c r="U8">
        <v>41.412837147300607</v>
      </c>
      <c r="V8">
        <v>6.2563497822931771</v>
      </c>
      <c r="W8">
        <v>20.377136069518716</v>
      </c>
      <c r="X8">
        <v>64.789547932177413</v>
      </c>
      <c r="Y8">
        <v>0</v>
      </c>
      <c r="Z8">
        <v>2.8784289599999995</v>
      </c>
      <c r="AA8">
        <v>0</v>
      </c>
      <c r="AB8">
        <v>5.7842815680000008</v>
      </c>
      <c r="AC8">
        <v>4.2505073280000003</v>
      </c>
      <c r="AD8">
        <v>12.009792240000001</v>
      </c>
      <c r="AE8">
        <v>19.1587824</v>
      </c>
      <c r="AF8">
        <v>6.1515000000000013</v>
      </c>
      <c r="AG8">
        <v>26.948288639999998</v>
      </c>
      <c r="AH8">
        <v>20.546566559999999</v>
      </c>
      <c r="AI8">
        <v>0</v>
      </c>
      <c r="AJ8">
        <v>0</v>
      </c>
      <c r="AK8">
        <v>22.295999999999999</v>
      </c>
      <c r="AL8">
        <v>17.337999999999997</v>
      </c>
      <c r="AM8">
        <v>2.3184297714285713</v>
      </c>
      <c r="AN8">
        <v>0</v>
      </c>
      <c r="AO8">
        <v>12.5251056</v>
      </c>
      <c r="AP8">
        <v>5.6824135200000008</v>
      </c>
      <c r="AQ8">
        <v>0</v>
      </c>
      <c r="AR8">
        <v>2.9092607999999998</v>
      </c>
      <c r="AS8">
        <v>4.7264947199999998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22.46841089040214</v>
      </c>
      <c r="BB8">
        <f t="shared" si="0"/>
        <v>664.63893535190641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80.00562842639593</v>
      </c>
      <c r="L9">
        <v>64.995162942448488</v>
      </c>
      <c r="M9">
        <v>63.766265872569953</v>
      </c>
      <c r="N9">
        <v>51.881947483588633</v>
      </c>
      <c r="O9">
        <v>73.287545195201474</v>
      </c>
      <c r="P9">
        <v>24.604334468155781</v>
      </c>
      <c r="Q9">
        <v>0</v>
      </c>
      <c r="R9">
        <v>18.613738208955223</v>
      </c>
      <c r="S9">
        <v>11.593288984263236</v>
      </c>
      <c r="T9">
        <v>0</v>
      </c>
      <c r="U9">
        <v>41.412837147300607</v>
      </c>
      <c r="V9">
        <v>6.2563497822931771</v>
      </c>
      <c r="W9">
        <v>20.377136069518716</v>
      </c>
      <c r="X9">
        <v>64.789547932177413</v>
      </c>
      <c r="Y9">
        <v>0</v>
      </c>
      <c r="Z9">
        <v>2.8784289599999995</v>
      </c>
      <c r="AA9">
        <v>0</v>
      </c>
      <c r="AB9">
        <v>5.7842815680000008</v>
      </c>
      <c r="AC9">
        <v>4.2505073280000003</v>
      </c>
      <c r="AD9">
        <v>12.009792240000001</v>
      </c>
      <c r="AE9">
        <v>19.1587824</v>
      </c>
      <c r="AF9">
        <v>6.1515000000000013</v>
      </c>
      <c r="AG9">
        <v>26.948288639999998</v>
      </c>
      <c r="AH9">
        <v>20.546566559999999</v>
      </c>
      <c r="AI9">
        <v>0</v>
      </c>
      <c r="AJ9">
        <v>0</v>
      </c>
      <c r="AK9">
        <v>22.295999999999999</v>
      </c>
      <c r="AL9">
        <v>17.337999999999997</v>
      </c>
      <c r="AM9">
        <v>2.3184297714285713</v>
      </c>
      <c r="AN9">
        <v>0</v>
      </c>
      <c r="AO9">
        <v>12.5251056</v>
      </c>
      <c r="AP9">
        <v>5.6824135200000008</v>
      </c>
      <c r="AQ9">
        <v>0</v>
      </c>
      <c r="AR9">
        <v>2.9092607999999998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22.468420272740779</v>
      </c>
      <c r="BB9">
        <f t="shared" si="0"/>
        <v>664.63921434755616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80.00562842639593</v>
      </c>
      <c r="L10">
        <v>65.003876662491805</v>
      </c>
      <c r="M10">
        <v>63.766265872569953</v>
      </c>
      <c r="N10">
        <v>51.881947483588633</v>
      </c>
      <c r="O10">
        <v>73.287545195201474</v>
      </c>
      <c r="P10">
        <v>24.604334468155781</v>
      </c>
      <c r="Q10">
        <v>0</v>
      </c>
      <c r="R10">
        <v>18.613738208955223</v>
      </c>
      <c r="S10">
        <v>11.593288984263236</v>
      </c>
      <c r="T10">
        <v>0</v>
      </c>
      <c r="U10">
        <v>41.412837147300607</v>
      </c>
      <c r="V10">
        <v>6.2563497822931771</v>
      </c>
      <c r="W10">
        <v>20.377136069518716</v>
      </c>
      <c r="X10">
        <v>64.789547932177413</v>
      </c>
      <c r="Y10">
        <v>0</v>
      </c>
      <c r="Z10">
        <v>2.8784289599999995</v>
      </c>
      <c r="AA10">
        <v>0</v>
      </c>
      <c r="AB10">
        <v>5.7842815680000008</v>
      </c>
      <c r="AC10">
        <v>4.2505073280000003</v>
      </c>
      <c r="AD10">
        <v>12.009792240000001</v>
      </c>
      <c r="AE10">
        <v>19.1587824</v>
      </c>
      <c r="AF10">
        <v>6.1515000000000013</v>
      </c>
      <c r="AG10">
        <v>26.948288639999998</v>
      </c>
      <c r="AH10">
        <v>20.546566559999999</v>
      </c>
      <c r="AI10">
        <v>0</v>
      </c>
      <c r="AJ10">
        <v>0</v>
      </c>
      <c r="AK10">
        <v>22.295999999999999</v>
      </c>
      <c r="AL10">
        <v>17.337999999999997</v>
      </c>
      <c r="AM10">
        <v>2.3184297714285713</v>
      </c>
      <c r="AN10">
        <v>0</v>
      </c>
      <c r="AO10">
        <v>12.5251056</v>
      </c>
      <c r="AP10">
        <v>5.6824135200000008</v>
      </c>
      <c r="AQ10">
        <v>0</v>
      </c>
      <c r="AR10">
        <v>2.9092607999999998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22.468705211386208</v>
      </c>
      <c r="BB10">
        <f t="shared" si="0"/>
        <v>664.64764312895409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80.005861159895787</v>
      </c>
      <c r="L11">
        <v>64.995048784487338</v>
      </c>
      <c r="M11">
        <v>63.766265872569953</v>
      </c>
      <c r="N11">
        <v>51.881947483588633</v>
      </c>
      <c r="O11">
        <v>73.287545195201474</v>
      </c>
      <c r="P11">
        <v>24.750185720181591</v>
      </c>
      <c r="Q11">
        <v>0</v>
      </c>
      <c r="R11">
        <v>18.613738208955223</v>
      </c>
      <c r="S11">
        <v>11.593288984263236</v>
      </c>
      <c r="T11">
        <v>0</v>
      </c>
      <c r="U11">
        <v>41.412837147300607</v>
      </c>
      <c r="V11">
        <v>9.0984538653366585</v>
      </c>
      <c r="W11">
        <v>20.377362856501236</v>
      </c>
      <c r="X11">
        <v>64.789547932177413</v>
      </c>
      <c r="Y11">
        <v>0</v>
      </c>
      <c r="Z11">
        <v>2.8784289599999995</v>
      </c>
      <c r="AA11">
        <v>0</v>
      </c>
      <c r="AB11">
        <v>5.7842815680000008</v>
      </c>
      <c r="AC11">
        <v>4.2505073280000003</v>
      </c>
      <c r="AD11">
        <v>8.0065281600000002</v>
      </c>
      <c r="AE11">
        <v>19.1587824</v>
      </c>
      <c r="AF11">
        <v>6.1515000000000013</v>
      </c>
      <c r="AG11">
        <v>26.948288639999998</v>
      </c>
      <c r="AH11">
        <v>20.546566559999999</v>
      </c>
      <c r="AI11">
        <v>0</v>
      </c>
      <c r="AJ11">
        <v>0</v>
      </c>
      <c r="AK11">
        <v>22.295999999999999</v>
      </c>
      <c r="AL11">
        <v>17.337999999999997</v>
      </c>
      <c r="AM11">
        <v>2.3184297714285713</v>
      </c>
      <c r="AN11">
        <v>0</v>
      </c>
      <c r="AO11">
        <v>12.5251056</v>
      </c>
      <c r="AP11">
        <v>5.6824135200000008</v>
      </c>
      <c r="AQ11">
        <v>0</v>
      </c>
      <c r="AR11">
        <v>2.9092607999999998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22.435230650700191</v>
      </c>
      <c r="BB11">
        <f t="shared" si="0"/>
        <v>663.65744058718735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80.005861159895787</v>
      </c>
      <c r="L12">
        <v>64.995048784487338</v>
      </c>
      <c r="M12">
        <v>63.766265872569953</v>
      </c>
      <c r="N12">
        <v>51.881947483588633</v>
      </c>
      <c r="O12">
        <v>73.287545195201474</v>
      </c>
      <c r="P12">
        <v>24.750185720181591</v>
      </c>
      <c r="Q12">
        <v>0</v>
      </c>
      <c r="R12">
        <v>18.613738208955223</v>
      </c>
      <c r="S12">
        <v>11.593288984263236</v>
      </c>
      <c r="T12">
        <v>0</v>
      </c>
      <c r="U12">
        <v>41.412837147300607</v>
      </c>
      <c r="V12">
        <v>9.0984538653366585</v>
      </c>
      <c r="W12">
        <v>20.377362856501236</v>
      </c>
      <c r="X12">
        <v>64.789547932177413</v>
      </c>
      <c r="Y12">
        <v>0</v>
      </c>
      <c r="Z12">
        <v>2.8784289599999995</v>
      </c>
      <c r="AA12">
        <v>0</v>
      </c>
      <c r="AB12">
        <v>5.7842815680000008</v>
      </c>
      <c r="AC12">
        <v>4.2505073280000003</v>
      </c>
      <c r="AD12">
        <v>8.0065281600000002</v>
      </c>
      <c r="AE12">
        <v>19.1587824</v>
      </c>
      <c r="AF12">
        <v>6.1515000000000013</v>
      </c>
      <c r="AG12">
        <v>26.948288639999998</v>
      </c>
      <c r="AH12">
        <v>20.546566559999999</v>
      </c>
      <c r="AI12">
        <v>0</v>
      </c>
      <c r="AJ12">
        <v>0</v>
      </c>
      <c r="AK12">
        <v>22.295999999999999</v>
      </c>
      <c r="AL12">
        <v>17.337999999999997</v>
      </c>
      <c r="AM12">
        <v>2.3184297714285713</v>
      </c>
      <c r="AN12">
        <v>0</v>
      </c>
      <c r="AO12">
        <v>12.5251056</v>
      </c>
      <c r="AP12">
        <v>5.6824135200000008</v>
      </c>
      <c r="AQ12">
        <v>0</v>
      </c>
      <c r="AR12">
        <v>2.9092607999999998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22.435230650700191</v>
      </c>
      <c r="BB12">
        <f t="shared" si="0"/>
        <v>663.65744058718735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80.005861159895787</v>
      </c>
      <c r="L13">
        <v>65.00362438220759</v>
      </c>
      <c r="M13">
        <v>63.766265872569953</v>
      </c>
      <c r="N13">
        <v>51.881947483588633</v>
      </c>
      <c r="O13">
        <v>73.287545195201474</v>
      </c>
      <c r="P13">
        <v>24.750185720181591</v>
      </c>
      <c r="Q13">
        <v>0</v>
      </c>
      <c r="R13">
        <v>18.613738208955223</v>
      </c>
      <c r="S13">
        <v>11.593288984263236</v>
      </c>
      <c r="T13">
        <v>0</v>
      </c>
      <c r="U13">
        <v>41.412837147300607</v>
      </c>
      <c r="V13">
        <v>9.0984538653366585</v>
      </c>
      <c r="W13">
        <v>20.377362856501236</v>
      </c>
      <c r="X13">
        <v>64.789547932177413</v>
      </c>
      <c r="Y13">
        <v>0</v>
      </c>
      <c r="Z13">
        <v>2.8784289599999995</v>
      </c>
      <c r="AA13">
        <v>0</v>
      </c>
      <c r="AB13">
        <v>5.7842815680000008</v>
      </c>
      <c r="AC13">
        <v>4.2505073280000003</v>
      </c>
      <c r="AD13">
        <v>8.0065281600000002</v>
      </c>
      <c r="AE13">
        <v>19.1587824</v>
      </c>
      <c r="AF13">
        <v>6.1515000000000013</v>
      </c>
      <c r="AG13">
        <v>26.948288639999998</v>
      </c>
      <c r="AH13">
        <v>20.546566559999999</v>
      </c>
      <c r="AI13">
        <v>0</v>
      </c>
      <c r="AJ13">
        <v>0</v>
      </c>
      <c r="AK13">
        <v>22.295999999999999</v>
      </c>
      <c r="AL13">
        <v>34.675999999999995</v>
      </c>
      <c r="AM13">
        <v>2.3184297714285713</v>
      </c>
      <c r="AN13">
        <v>0</v>
      </c>
      <c r="AO13">
        <v>12.5251056</v>
      </c>
      <c r="AP13">
        <v>5.6824135200000008</v>
      </c>
      <c r="AQ13">
        <v>0</v>
      </c>
      <c r="AR13">
        <v>2.9092607999999998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23.002463672745655</v>
      </c>
      <c r="BB13">
        <f t="shared" si="0"/>
        <v>680.43678316286218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80.005861159895787</v>
      </c>
      <c r="L14">
        <v>64.995310827788373</v>
      </c>
      <c r="M14">
        <v>63.766265872569953</v>
      </c>
      <c r="N14">
        <v>51.881947483588633</v>
      </c>
      <c r="O14">
        <v>73.287545195201474</v>
      </c>
      <c r="P14">
        <v>24.750185720181591</v>
      </c>
      <c r="Q14">
        <v>0</v>
      </c>
      <c r="R14">
        <v>18.613738208955223</v>
      </c>
      <c r="S14">
        <v>11.593288984263236</v>
      </c>
      <c r="T14">
        <v>0</v>
      </c>
      <c r="U14">
        <v>41.412837147300607</v>
      </c>
      <c r="V14">
        <v>9.0984538653366585</v>
      </c>
      <c r="W14">
        <v>20.377362856501236</v>
      </c>
      <c r="X14">
        <v>64.789547932177413</v>
      </c>
      <c r="Y14">
        <v>0</v>
      </c>
      <c r="Z14">
        <v>2.8784289599999995</v>
      </c>
      <c r="AA14">
        <v>0</v>
      </c>
      <c r="AB14">
        <v>5.7842815680000008</v>
      </c>
      <c r="AC14">
        <v>4.2505073280000003</v>
      </c>
      <c r="AD14">
        <v>8.0065281600000002</v>
      </c>
      <c r="AE14">
        <v>19.1587824</v>
      </c>
      <c r="AF14">
        <v>6.1515000000000013</v>
      </c>
      <c r="AG14">
        <v>26.948288639999998</v>
      </c>
      <c r="AH14">
        <v>20.546566559999999</v>
      </c>
      <c r="AI14">
        <v>0</v>
      </c>
      <c r="AJ14">
        <v>0</v>
      </c>
      <c r="AK14">
        <v>22.295999999999999</v>
      </c>
      <c r="AL14">
        <v>56.348499999999994</v>
      </c>
      <c r="AM14">
        <v>2.3184297714285713</v>
      </c>
      <c r="AN14">
        <v>0</v>
      </c>
      <c r="AO14">
        <v>12.5251056</v>
      </c>
      <c r="AP14">
        <v>5.6824135200000008</v>
      </c>
      <c r="AQ14">
        <v>0</v>
      </c>
      <c r="AR14">
        <v>2.9092607999999998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23.710882569516151</v>
      </c>
      <c r="BB14">
        <f t="shared" si="0"/>
        <v>701.39255071167247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80.00562842639593</v>
      </c>
      <c r="L15">
        <v>64.99512138459751</v>
      </c>
      <c r="M15">
        <v>63.766265872569953</v>
      </c>
      <c r="N15">
        <v>51.881947483588633</v>
      </c>
      <c r="O15">
        <v>73.287545195201474</v>
      </c>
      <c r="P15">
        <v>24.750185720181591</v>
      </c>
      <c r="Q15">
        <v>0</v>
      </c>
      <c r="R15">
        <v>18.613738208955223</v>
      </c>
      <c r="S15">
        <v>11.593288984263236</v>
      </c>
      <c r="T15">
        <v>0</v>
      </c>
      <c r="U15">
        <v>41.412837147300607</v>
      </c>
      <c r="V15">
        <v>9.0984538653366585</v>
      </c>
      <c r="W15">
        <v>20.371783297644544</v>
      </c>
      <c r="X15">
        <v>64.789547932177413</v>
      </c>
      <c r="Y15">
        <v>0</v>
      </c>
      <c r="Z15">
        <v>2.8784289599999995</v>
      </c>
      <c r="AA15">
        <v>0</v>
      </c>
      <c r="AB15">
        <v>5.7842815680000008</v>
      </c>
      <c r="AC15">
        <v>4.2505073280000003</v>
      </c>
      <c r="AD15">
        <v>8.0065281600000002</v>
      </c>
      <c r="AE15">
        <v>14.650833600000002</v>
      </c>
      <c r="AF15">
        <v>6.1515000000000013</v>
      </c>
      <c r="AG15">
        <v>26.948288639999998</v>
      </c>
      <c r="AH15">
        <v>20.546566559999999</v>
      </c>
      <c r="AI15">
        <v>0</v>
      </c>
      <c r="AJ15">
        <v>0</v>
      </c>
      <c r="AK15">
        <v>22.295999999999999</v>
      </c>
      <c r="AL15">
        <v>56.348499999999994</v>
      </c>
      <c r="AM15">
        <v>2.3184297714285713</v>
      </c>
      <c r="AN15">
        <v>0</v>
      </c>
      <c r="AO15">
        <v>12.5251056</v>
      </c>
      <c r="AP15">
        <v>5.0635368000000005</v>
      </c>
      <c r="AQ15">
        <v>0</v>
      </c>
      <c r="AR15">
        <v>3.8790144000000004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23.574749967633522</v>
      </c>
      <c r="BB15">
        <f t="shared" si="0"/>
        <v>697.36560965800777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80.00562842639593</v>
      </c>
      <c r="L16">
        <v>65.003445899379741</v>
      </c>
      <c r="M16">
        <v>63.766265872569953</v>
      </c>
      <c r="N16">
        <v>51.881947483588633</v>
      </c>
      <c r="O16">
        <v>73.287545195201474</v>
      </c>
      <c r="P16">
        <v>24.750185720181591</v>
      </c>
      <c r="Q16">
        <v>0</v>
      </c>
      <c r="R16">
        <v>18.613738208955223</v>
      </c>
      <c r="S16">
        <v>11.593288984263236</v>
      </c>
      <c r="T16">
        <v>0</v>
      </c>
      <c r="U16">
        <v>41.412837147300607</v>
      </c>
      <c r="V16">
        <v>9.0984538653366585</v>
      </c>
      <c r="W16">
        <v>20.371783297644544</v>
      </c>
      <c r="X16">
        <v>64.789547932177413</v>
      </c>
      <c r="Y16">
        <v>0</v>
      </c>
      <c r="Z16">
        <v>2.8784289599999995</v>
      </c>
      <c r="AA16">
        <v>0</v>
      </c>
      <c r="AB16">
        <v>5.7842815680000008</v>
      </c>
      <c r="AC16">
        <v>4.2505073280000003</v>
      </c>
      <c r="AD16">
        <v>8.0065281600000002</v>
      </c>
      <c r="AE16">
        <v>14.650833600000002</v>
      </c>
      <c r="AF16">
        <v>6.1515000000000013</v>
      </c>
      <c r="AG16">
        <v>26.948288639999998</v>
      </c>
      <c r="AH16">
        <v>20.546566559999999</v>
      </c>
      <c r="AI16">
        <v>0</v>
      </c>
      <c r="AJ16">
        <v>0</v>
      </c>
      <c r="AK16">
        <v>22.295999999999999</v>
      </c>
      <c r="AL16">
        <v>56.348499999999994</v>
      </c>
      <c r="AM16">
        <v>2.3184297714285713</v>
      </c>
      <c r="AN16">
        <v>0</v>
      </c>
      <c r="AO16">
        <v>12.5251056</v>
      </c>
      <c r="AP16">
        <v>5.0635368000000005</v>
      </c>
      <c r="AQ16">
        <v>0</v>
      </c>
      <c r="AR16">
        <v>3.8790144000000004</v>
      </c>
      <c r="AS16">
        <v>4.7264947199999998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23.575022179266902</v>
      </c>
      <c r="BB16">
        <f t="shared" si="0"/>
        <v>697.37366196115647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140.0071909879963</v>
      </c>
      <c r="L17">
        <v>64.995743128192643</v>
      </c>
      <c r="M17">
        <v>63.766265872569953</v>
      </c>
      <c r="N17">
        <v>51.881947483588633</v>
      </c>
      <c r="O17">
        <v>73.287545195201474</v>
      </c>
      <c r="P17">
        <v>24.750185720181591</v>
      </c>
      <c r="Q17">
        <v>0</v>
      </c>
      <c r="R17">
        <v>18.613738208955223</v>
      </c>
      <c r="S17">
        <v>11.593288984263236</v>
      </c>
      <c r="T17">
        <v>0</v>
      </c>
      <c r="U17">
        <v>41.412837147300607</v>
      </c>
      <c r="V17">
        <v>9.0984538653366585</v>
      </c>
      <c r="W17">
        <v>20.371783297644544</v>
      </c>
      <c r="X17">
        <v>64.789547932177413</v>
      </c>
      <c r="Y17">
        <v>0</v>
      </c>
      <c r="Z17">
        <v>2.8784289599999995</v>
      </c>
      <c r="AA17">
        <v>0</v>
      </c>
      <c r="AB17">
        <v>5.7842815680000008</v>
      </c>
      <c r="AC17">
        <v>4.2505073280000003</v>
      </c>
      <c r="AD17">
        <v>8.0065281600000002</v>
      </c>
      <c r="AE17">
        <v>14.650833600000002</v>
      </c>
      <c r="AF17">
        <v>6.1515000000000013</v>
      </c>
      <c r="AG17">
        <v>26.948288639999998</v>
      </c>
      <c r="AH17">
        <v>20.546566559999999</v>
      </c>
      <c r="AI17">
        <v>0</v>
      </c>
      <c r="AJ17">
        <v>0</v>
      </c>
      <c r="AK17">
        <v>22.295999999999999</v>
      </c>
      <c r="AL17">
        <v>56.348499999999994</v>
      </c>
      <c r="AM17">
        <v>2.3184297714285713</v>
      </c>
      <c r="AN17">
        <v>0</v>
      </c>
      <c r="AO17">
        <v>12.5251056</v>
      </c>
      <c r="AP17">
        <v>5.0635368000000005</v>
      </c>
      <c r="AQ17">
        <v>0</v>
      </c>
      <c r="AR17">
        <v>3.8790144000000004</v>
      </c>
      <c r="AS17">
        <v>4.7264947199999998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25.536821435110589</v>
      </c>
      <c r="BB17">
        <f t="shared" si="0"/>
        <v>755.40572249572608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160.79345007668712</v>
      </c>
      <c r="L18">
        <v>64.995839532010393</v>
      </c>
      <c r="M18">
        <v>63.766265872569953</v>
      </c>
      <c r="N18">
        <v>51.881947483588633</v>
      </c>
      <c r="O18">
        <v>73.287545195201474</v>
      </c>
      <c r="P18">
        <v>24.750185720181591</v>
      </c>
      <c r="Q18">
        <v>0</v>
      </c>
      <c r="R18">
        <v>18.613738208955223</v>
      </c>
      <c r="S18">
        <v>11.593288984263236</v>
      </c>
      <c r="T18">
        <v>0</v>
      </c>
      <c r="U18">
        <v>41.412837147300607</v>
      </c>
      <c r="V18">
        <v>9.0984538653366585</v>
      </c>
      <c r="W18">
        <v>20.371783297644544</v>
      </c>
      <c r="X18">
        <v>64.789547932177413</v>
      </c>
      <c r="Y18">
        <v>0</v>
      </c>
      <c r="Z18">
        <v>2.8784289599999995</v>
      </c>
      <c r="AA18">
        <v>0</v>
      </c>
      <c r="AB18">
        <v>5.7842815680000008</v>
      </c>
      <c r="AC18">
        <v>4.2505073280000003</v>
      </c>
      <c r="AD18">
        <v>8.0065281600000002</v>
      </c>
      <c r="AE18">
        <v>14.650833600000002</v>
      </c>
      <c r="AF18">
        <v>6.1515000000000013</v>
      </c>
      <c r="AG18">
        <v>26.948288639999998</v>
      </c>
      <c r="AH18">
        <v>20.546566559999999</v>
      </c>
      <c r="AI18">
        <v>0</v>
      </c>
      <c r="AJ18">
        <v>0</v>
      </c>
      <c r="AK18">
        <v>22.295999999999999</v>
      </c>
      <c r="AL18">
        <v>56.348499999999994</v>
      </c>
      <c r="AM18">
        <v>2.3184297714285713</v>
      </c>
      <c r="AN18">
        <v>0</v>
      </c>
      <c r="AO18">
        <v>12.5251056</v>
      </c>
      <c r="AP18">
        <v>5.0635368000000005</v>
      </c>
      <c r="AQ18">
        <v>0</v>
      </c>
      <c r="AR18">
        <v>3.8790144000000004</v>
      </c>
      <c r="AS18">
        <v>4.7264947199999998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26.216534773655617</v>
      </c>
      <c r="BB18">
        <f t="shared" si="0"/>
        <v>775.51236464968963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160.79345007668712</v>
      </c>
      <c r="L19">
        <v>64.995839532010393</v>
      </c>
      <c r="M19">
        <v>63.766265872569953</v>
      </c>
      <c r="N19">
        <v>51.881947483588633</v>
      </c>
      <c r="O19">
        <v>73.287545195201474</v>
      </c>
      <c r="P19">
        <v>24.750185720181591</v>
      </c>
      <c r="Q19">
        <v>0</v>
      </c>
      <c r="R19">
        <v>18.613738208955223</v>
      </c>
      <c r="S19">
        <v>11.593288984263236</v>
      </c>
      <c r="T19">
        <v>0</v>
      </c>
      <c r="U19">
        <v>41.412837147300607</v>
      </c>
      <c r="V19">
        <v>9.0984538653366585</v>
      </c>
      <c r="W19">
        <v>20.371783297644544</v>
      </c>
      <c r="X19">
        <v>64.789547932177413</v>
      </c>
      <c r="Y19">
        <v>0</v>
      </c>
      <c r="Z19">
        <v>2.8784289599999995</v>
      </c>
      <c r="AA19">
        <v>0</v>
      </c>
      <c r="AB19">
        <v>5.7842815680000008</v>
      </c>
      <c r="AC19">
        <v>4.2505073280000003</v>
      </c>
      <c r="AD19">
        <v>8.0065281600000002</v>
      </c>
      <c r="AE19">
        <v>14.650833600000002</v>
      </c>
      <c r="AF19">
        <v>6.1515000000000013</v>
      </c>
      <c r="AG19">
        <v>26.948288639999998</v>
      </c>
      <c r="AH19">
        <v>20.546566559999999</v>
      </c>
      <c r="AI19">
        <v>0</v>
      </c>
      <c r="AJ19">
        <v>0</v>
      </c>
      <c r="AK19">
        <v>22.295999999999999</v>
      </c>
      <c r="AL19">
        <v>56.348499999999994</v>
      </c>
      <c r="AM19">
        <v>2.3184297714285713</v>
      </c>
      <c r="AN19">
        <v>0</v>
      </c>
      <c r="AO19">
        <v>12.5251056</v>
      </c>
      <c r="AP19">
        <v>5.0635368000000005</v>
      </c>
      <c r="AQ19">
        <v>0</v>
      </c>
      <c r="AR19">
        <v>3.8790144000000004</v>
      </c>
      <c r="AS19">
        <v>4.7264947199999998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26.216534773655617</v>
      </c>
      <c r="BB19">
        <f t="shared" si="0"/>
        <v>775.51236464968963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160.79345007668712</v>
      </c>
      <c r="L20">
        <v>64.995347875529816</v>
      </c>
      <c r="M20">
        <v>63.766265872569953</v>
      </c>
      <c r="N20">
        <v>51.881947483588633</v>
      </c>
      <c r="O20">
        <v>73.287545195201474</v>
      </c>
      <c r="P20">
        <v>24.750185720181591</v>
      </c>
      <c r="Q20">
        <v>0</v>
      </c>
      <c r="R20">
        <v>18.613738208955223</v>
      </c>
      <c r="S20">
        <v>11.593288984263236</v>
      </c>
      <c r="T20">
        <v>0</v>
      </c>
      <c r="U20">
        <v>41.412837147300607</v>
      </c>
      <c r="V20">
        <v>9.0984538653366585</v>
      </c>
      <c r="W20">
        <v>20.371783297644544</v>
      </c>
      <c r="X20">
        <v>64.789547932177413</v>
      </c>
      <c r="Y20">
        <v>0</v>
      </c>
      <c r="Z20">
        <v>2.8784289599999995</v>
      </c>
      <c r="AA20">
        <v>0</v>
      </c>
      <c r="AB20">
        <v>5.7842815680000008</v>
      </c>
      <c r="AC20">
        <v>4.2505073280000003</v>
      </c>
      <c r="AD20">
        <v>8.0065281600000002</v>
      </c>
      <c r="AE20">
        <v>14.650833600000002</v>
      </c>
      <c r="AF20">
        <v>6.1515000000000013</v>
      </c>
      <c r="AG20">
        <v>26.948288639999998</v>
      </c>
      <c r="AH20">
        <v>20.546566559999999</v>
      </c>
      <c r="AI20">
        <v>0</v>
      </c>
      <c r="AJ20">
        <v>0</v>
      </c>
      <c r="AK20">
        <v>22.295999999999999</v>
      </c>
      <c r="AL20">
        <v>34.675999999999995</v>
      </c>
      <c r="AM20">
        <v>2.3184297714285713</v>
      </c>
      <c r="AN20">
        <v>0</v>
      </c>
      <c r="AO20">
        <v>12.5251056</v>
      </c>
      <c r="AP20">
        <v>5.0635368000000005</v>
      </c>
      <c r="AQ20">
        <v>0</v>
      </c>
      <c r="AR20">
        <v>3.8790144000000004</v>
      </c>
      <c r="AS20">
        <v>4.7264947199999998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25.507827946488675</v>
      </c>
      <c r="BB20">
        <f t="shared" si="0"/>
        <v>754.54807982037619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160.79345007668712</v>
      </c>
      <c r="L21">
        <v>64.995347875529816</v>
      </c>
      <c r="M21">
        <v>63.766265872569953</v>
      </c>
      <c r="N21">
        <v>51.881947483588633</v>
      </c>
      <c r="O21">
        <v>73.287545195201474</v>
      </c>
      <c r="P21">
        <v>24.750185720181591</v>
      </c>
      <c r="Q21">
        <v>0</v>
      </c>
      <c r="R21">
        <v>18.613738208955223</v>
      </c>
      <c r="S21">
        <v>11.593288984263236</v>
      </c>
      <c r="T21">
        <v>0</v>
      </c>
      <c r="U21">
        <v>41.412837147300607</v>
      </c>
      <c r="V21">
        <v>9.0984538653366585</v>
      </c>
      <c r="W21">
        <v>20.371783297644544</v>
      </c>
      <c r="X21">
        <v>64.789547932177413</v>
      </c>
      <c r="Y21">
        <v>0</v>
      </c>
      <c r="Z21">
        <v>2.8784289599999995</v>
      </c>
      <c r="AA21">
        <v>0</v>
      </c>
      <c r="AB21">
        <v>5.7842815680000008</v>
      </c>
      <c r="AC21">
        <v>4.2505073280000003</v>
      </c>
      <c r="AD21">
        <v>8.0065281600000002</v>
      </c>
      <c r="AE21">
        <v>14.650833600000002</v>
      </c>
      <c r="AF21">
        <v>6.1515000000000013</v>
      </c>
      <c r="AG21">
        <v>26.948288639999998</v>
      </c>
      <c r="AH21">
        <v>20.546566559999999</v>
      </c>
      <c r="AI21">
        <v>0</v>
      </c>
      <c r="AJ21">
        <v>0</v>
      </c>
      <c r="AK21">
        <v>22.295999999999999</v>
      </c>
      <c r="AL21">
        <v>17.337999999999997</v>
      </c>
      <c r="AM21">
        <v>2.3184297714285713</v>
      </c>
      <c r="AN21">
        <v>0</v>
      </c>
      <c r="AO21">
        <v>12.5251056</v>
      </c>
      <c r="AP21">
        <v>5.0635368000000005</v>
      </c>
      <c r="AQ21">
        <v>0</v>
      </c>
      <c r="AR21">
        <v>3.8790144000000004</v>
      </c>
      <c r="AS21">
        <v>4.7264947199999998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24.940875346488674</v>
      </c>
      <c r="BB21">
        <f t="shared" si="0"/>
        <v>737.77703242037603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160.79345007668712</v>
      </c>
      <c r="L22">
        <v>64.995435138691221</v>
      </c>
      <c r="M22">
        <v>63.766265872569953</v>
      </c>
      <c r="N22">
        <v>51.881947483588633</v>
      </c>
      <c r="O22">
        <v>73.287545195201474</v>
      </c>
      <c r="P22">
        <v>24.750185720181591</v>
      </c>
      <c r="Q22">
        <v>0</v>
      </c>
      <c r="R22">
        <v>18.613738208955223</v>
      </c>
      <c r="S22">
        <v>11.593288984263236</v>
      </c>
      <c r="T22">
        <v>0</v>
      </c>
      <c r="U22">
        <v>41.412837147300607</v>
      </c>
      <c r="V22">
        <v>9.0984538653366585</v>
      </c>
      <c r="W22">
        <v>20.371783297644544</v>
      </c>
      <c r="X22">
        <v>64.789547932177413</v>
      </c>
      <c r="Y22">
        <v>0</v>
      </c>
      <c r="Z22">
        <v>2.8784289599999995</v>
      </c>
      <c r="AA22">
        <v>0</v>
      </c>
      <c r="AB22">
        <v>5.7842815680000008</v>
      </c>
      <c r="AC22">
        <v>4.2505073280000003</v>
      </c>
      <c r="AD22">
        <v>8.0065281600000002</v>
      </c>
      <c r="AE22">
        <v>14.650833600000002</v>
      </c>
      <c r="AF22">
        <v>6.1515000000000013</v>
      </c>
      <c r="AG22">
        <v>26.948288639999998</v>
      </c>
      <c r="AH22">
        <v>20.546566559999999</v>
      </c>
      <c r="AI22">
        <v>1.3977540000000002</v>
      </c>
      <c r="AJ22">
        <v>0</v>
      </c>
      <c r="AK22">
        <v>22.295999999999999</v>
      </c>
      <c r="AL22">
        <v>17.337999999999997</v>
      </c>
      <c r="AM22">
        <v>2.3184297714285713</v>
      </c>
      <c r="AN22">
        <v>0</v>
      </c>
      <c r="AO22">
        <v>12.5251056</v>
      </c>
      <c r="AP22">
        <v>5.0635368000000005</v>
      </c>
      <c r="AQ22">
        <v>0</v>
      </c>
      <c r="AR22">
        <v>3.8790144000000004</v>
      </c>
      <c r="AS22">
        <v>4.7264947199999998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24.986584865594054</v>
      </c>
      <c r="BB22">
        <f t="shared" si="0"/>
        <v>739.12916416443215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160.79345007668712</v>
      </c>
      <c r="L23">
        <v>64.996176287316601</v>
      </c>
      <c r="M23">
        <v>63.766265872569953</v>
      </c>
      <c r="N23">
        <v>51.881947483588633</v>
      </c>
      <c r="O23">
        <v>73.287545195201474</v>
      </c>
      <c r="P23">
        <v>24.750185720181591</v>
      </c>
      <c r="Q23">
        <v>0</v>
      </c>
      <c r="R23">
        <v>18.613738208955223</v>
      </c>
      <c r="S23">
        <v>11.593288984263236</v>
      </c>
      <c r="T23">
        <v>0</v>
      </c>
      <c r="U23">
        <v>41.412837147300607</v>
      </c>
      <c r="V23">
        <v>9.0984538653366585</v>
      </c>
      <c r="W23">
        <v>20.371783297644544</v>
      </c>
      <c r="X23">
        <v>64.789547932177413</v>
      </c>
      <c r="Y23">
        <v>0</v>
      </c>
      <c r="Z23">
        <v>2.8784289599999995</v>
      </c>
      <c r="AA23">
        <v>0</v>
      </c>
      <c r="AB23">
        <v>5.7842815680000008</v>
      </c>
      <c r="AC23">
        <v>4.2505073280000003</v>
      </c>
      <c r="AD23">
        <v>8.0065281600000002</v>
      </c>
      <c r="AE23">
        <v>14.650833600000002</v>
      </c>
      <c r="AF23">
        <v>6.1515000000000013</v>
      </c>
      <c r="AG23">
        <v>26.948288639999998</v>
      </c>
      <c r="AH23">
        <v>20.546566559999999</v>
      </c>
      <c r="AI23">
        <v>1.3977540000000002</v>
      </c>
      <c r="AJ23">
        <v>0</v>
      </c>
      <c r="AK23">
        <v>22.295999999999999</v>
      </c>
      <c r="AL23">
        <v>17.337999999999997</v>
      </c>
      <c r="AM23">
        <v>2.3184297714285713</v>
      </c>
      <c r="AN23">
        <v>0</v>
      </c>
      <c r="AO23">
        <v>12.5251056</v>
      </c>
      <c r="AP23">
        <v>5.0635368000000005</v>
      </c>
      <c r="AQ23">
        <v>10.786490000000001</v>
      </c>
      <c r="AR23">
        <v>4.8487679999999997</v>
      </c>
      <c r="AS23">
        <v>4.7264947199999998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25.371038650506485</v>
      </c>
      <c r="BB23">
        <f t="shared" si="0"/>
        <v>750.501695128145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160.79345007668712</v>
      </c>
      <c r="L24">
        <v>64.996176287316601</v>
      </c>
      <c r="M24">
        <v>63.766265872569953</v>
      </c>
      <c r="N24">
        <v>51.881947483588633</v>
      </c>
      <c r="O24">
        <v>73.287545195201474</v>
      </c>
      <c r="P24">
        <v>24.750185720181591</v>
      </c>
      <c r="Q24">
        <v>0</v>
      </c>
      <c r="R24">
        <v>18.613738208955223</v>
      </c>
      <c r="S24">
        <v>11.593288984263236</v>
      </c>
      <c r="T24">
        <v>0</v>
      </c>
      <c r="U24">
        <v>41.412837147300607</v>
      </c>
      <c r="V24">
        <v>9.0984538653366585</v>
      </c>
      <c r="W24">
        <v>20.371783297644544</v>
      </c>
      <c r="X24">
        <v>64.789547932177413</v>
      </c>
      <c r="Y24">
        <v>0</v>
      </c>
      <c r="Z24">
        <v>2.8784289599999995</v>
      </c>
      <c r="AA24">
        <v>5.5514879999999991</v>
      </c>
      <c r="AB24">
        <v>5.7842815680000008</v>
      </c>
      <c r="AC24">
        <v>4.2505073280000003</v>
      </c>
      <c r="AD24">
        <v>8.0065281600000002</v>
      </c>
      <c r="AE24">
        <v>14.650833600000002</v>
      </c>
      <c r="AF24">
        <v>6.1515000000000013</v>
      </c>
      <c r="AG24">
        <v>26.948288639999998</v>
      </c>
      <c r="AH24">
        <v>20.546566559999999</v>
      </c>
      <c r="AI24">
        <v>1.3977540000000002</v>
      </c>
      <c r="AJ24">
        <v>0</v>
      </c>
      <c r="AK24">
        <v>22.295999999999999</v>
      </c>
      <c r="AL24">
        <v>17.337999999999997</v>
      </c>
      <c r="AM24">
        <v>2.3184297714285713</v>
      </c>
      <c r="AN24">
        <v>0</v>
      </c>
      <c r="AO24">
        <v>12.5251056</v>
      </c>
      <c r="AP24">
        <v>5.0635368000000005</v>
      </c>
      <c r="AQ24">
        <v>10.786490000000001</v>
      </c>
      <c r="AR24">
        <v>23.274086399999998</v>
      </c>
      <c r="AS24">
        <v>12.997860480000002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26.425553897706479</v>
      </c>
      <c r="BB24">
        <f t="shared" si="0"/>
        <v>781.69535204094507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160.79345007668712</v>
      </c>
      <c r="L25">
        <v>64.996176287316601</v>
      </c>
      <c r="M25">
        <v>63.766265872569953</v>
      </c>
      <c r="N25">
        <v>51.881947483588633</v>
      </c>
      <c r="O25">
        <v>73.287545195201474</v>
      </c>
      <c r="P25">
        <v>24.750185720181591</v>
      </c>
      <c r="Q25">
        <v>0</v>
      </c>
      <c r="R25">
        <v>18.613738208955223</v>
      </c>
      <c r="S25">
        <v>11.593288984263236</v>
      </c>
      <c r="T25">
        <v>0</v>
      </c>
      <c r="U25">
        <v>41.412837147300607</v>
      </c>
      <c r="V25">
        <v>9.0984538653366585</v>
      </c>
      <c r="W25">
        <v>20.377136069518716</v>
      </c>
      <c r="X25">
        <v>64.789547932177413</v>
      </c>
      <c r="Y25">
        <v>0</v>
      </c>
      <c r="Z25">
        <v>2.8784289599999995</v>
      </c>
      <c r="AA25">
        <v>5.5514879999999991</v>
      </c>
      <c r="AB25">
        <v>5.7842815680000008</v>
      </c>
      <c r="AC25">
        <v>8.5010146560000006</v>
      </c>
      <c r="AD25">
        <v>8.0065281600000002</v>
      </c>
      <c r="AE25">
        <v>14.650833600000002</v>
      </c>
      <c r="AF25">
        <v>6.1515000000000013</v>
      </c>
      <c r="AG25">
        <v>26.948288639999998</v>
      </c>
      <c r="AH25">
        <v>20.546566559999999</v>
      </c>
      <c r="AI25">
        <v>6.1501176000000006</v>
      </c>
      <c r="AJ25">
        <v>0</v>
      </c>
      <c r="AK25">
        <v>22.295999999999999</v>
      </c>
      <c r="AL25">
        <v>17.337999999999997</v>
      </c>
      <c r="AM25">
        <v>4.6368595428571426</v>
      </c>
      <c r="AN25">
        <v>0</v>
      </c>
      <c r="AO25">
        <v>12.5251056</v>
      </c>
      <c r="AP25">
        <v>5.0635368000000005</v>
      </c>
      <c r="AQ25">
        <v>10.786490000000001</v>
      </c>
      <c r="AR25">
        <v>23.274086399999998</v>
      </c>
      <c r="AS25">
        <v>12.997860480000002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26.795935635684337</v>
      </c>
      <c r="BB25">
        <f t="shared" si="0"/>
        <v>792.65162377426998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160.78795427076957</v>
      </c>
      <c r="L26">
        <v>64.996279466926893</v>
      </c>
      <c r="M26">
        <v>63.766265872569953</v>
      </c>
      <c r="N26">
        <v>51.881947483588633</v>
      </c>
      <c r="O26">
        <v>73.287545195201474</v>
      </c>
      <c r="P26">
        <v>24.750185720181591</v>
      </c>
      <c r="Q26">
        <v>0</v>
      </c>
      <c r="R26">
        <v>18.613738208955223</v>
      </c>
      <c r="S26">
        <v>11.593288984263236</v>
      </c>
      <c r="T26">
        <v>0</v>
      </c>
      <c r="U26">
        <v>41.412837147300607</v>
      </c>
      <c r="V26">
        <v>9.0984538653366585</v>
      </c>
      <c r="W26">
        <v>20.377136069518716</v>
      </c>
      <c r="X26">
        <v>64.789547932177413</v>
      </c>
      <c r="Y26">
        <v>0</v>
      </c>
      <c r="Z26">
        <v>2.8784289599999995</v>
      </c>
      <c r="AA26">
        <v>5.5514879999999991</v>
      </c>
      <c r="AB26">
        <v>11.568563136000003</v>
      </c>
      <c r="AC26">
        <v>8.5010146560000006</v>
      </c>
      <c r="AD26">
        <v>8.0065281600000002</v>
      </c>
      <c r="AE26">
        <v>14.650833600000002</v>
      </c>
      <c r="AF26">
        <v>6.1515000000000013</v>
      </c>
      <c r="AG26">
        <v>26.948288639999998</v>
      </c>
      <c r="AH26">
        <v>20.546566559999999</v>
      </c>
      <c r="AI26">
        <v>6.7092192000000006</v>
      </c>
      <c r="AJ26">
        <v>0</v>
      </c>
      <c r="AK26">
        <v>22.295999999999999</v>
      </c>
      <c r="AL26">
        <v>17.337999999999997</v>
      </c>
      <c r="AM26">
        <v>6.9131360457142872</v>
      </c>
      <c r="AN26">
        <v>0</v>
      </c>
      <c r="AO26">
        <v>12.5251056</v>
      </c>
      <c r="AP26">
        <v>5.0635368000000005</v>
      </c>
      <c r="AQ26">
        <v>20.524899999999999</v>
      </c>
      <c r="AR26">
        <v>4.8487679999999997</v>
      </c>
      <c r="AS26">
        <v>12.997860480000002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26.793560789037553</v>
      </c>
      <c r="BB26">
        <f t="shared" si="0"/>
        <v>792.58135726546652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160.78795427076957</v>
      </c>
      <c r="L27">
        <v>126.96890754118648</v>
      </c>
      <c r="M27">
        <v>63.766265872569953</v>
      </c>
      <c r="N27">
        <v>51.881947483588633</v>
      </c>
      <c r="O27">
        <v>73.287545195201474</v>
      </c>
      <c r="P27">
        <v>24.750185720181591</v>
      </c>
      <c r="Q27">
        <v>0</v>
      </c>
      <c r="R27">
        <v>18.613432399213373</v>
      </c>
      <c r="S27">
        <v>11.589572105887004</v>
      </c>
      <c r="T27">
        <v>0</v>
      </c>
      <c r="U27">
        <v>41.412837147300607</v>
      </c>
      <c r="V27">
        <v>9.0984538653366585</v>
      </c>
      <c r="W27">
        <v>20.377136069518716</v>
      </c>
      <c r="X27">
        <v>64.789547932177413</v>
      </c>
      <c r="Y27">
        <v>0</v>
      </c>
      <c r="Z27">
        <v>2.8784289599999995</v>
      </c>
      <c r="AA27">
        <v>5.5514879999999991</v>
      </c>
      <c r="AB27">
        <v>11.568563136000003</v>
      </c>
      <c r="AC27">
        <v>8.5010146560000006</v>
      </c>
      <c r="AD27">
        <v>8.0065281600000002</v>
      </c>
      <c r="AE27">
        <v>14.650833600000002</v>
      </c>
      <c r="AF27">
        <v>6.1515000000000013</v>
      </c>
      <c r="AG27">
        <v>26.948288639999998</v>
      </c>
      <c r="AH27">
        <v>20.546566559999999</v>
      </c>
      <c r="AI27">
        <v>21.469501440000002</v>
      </c>
      <c r="AJ27">
        <v>0</v>
      </c>
      <c r="AK27">
        <v>22.295999999999999</v>
      </c>
      <c r="AL27">
        <v>17.337999999999997</v>
      </c>
      <c r="AM27">
        <v>6.9131360457142872</v>
      </c>
      <c r="AN27">
        <v>0</v>
      </c>
      <c r="AO27">
        <v>12.5251056</v>
      </c>
      <c r="AP27">
        <v>5.0635368000000005</v>
      </c>
      <c r="AQ27">
        <v>20.524899999999999</v>
      </c>
      <c r="AR27">
        <v>4.8487679999999997</v>
      </c>
      <c r="AS27">
        <v>12.997860480000002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29.302595508693496</v>
      </c>
      <c r="BB27">
        <f t="shared" si="0"/>
        <v>866.80121017195233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160.78464946262707</v>
      </c>
      <c r="L28">
        <v>126.96890754118648</v>
      </c>
      <c r="M28">
        <v>63.766265872569953</v>
      </c>
      <c r="N28">
        <v>51.881947483588633</v>
      </c>
      <c r="O28">
        <v>73.287545195201474</v>
      </c>
      <c r="P28">
        <v>24.750185720181591</v>
      </c>
      <c r="Q28">
        <v>0</v>
      </c>
      <c r="R28">
        <v>18.613432399213373</v>
      </c>
      <c r="S28">
        <v>11.589572105887004</v>
      </c>
      <c r="T28">
        <v>0</v>
      </c>
      <c r="U28">
        <v>41.412837147300607</v>
      </c>
      <c r="V28">
        <v>9.0984538653366585</v>
      </c>
      <c r="W28">
        <v>20.377136069518716</v>
      </c>
      <c r="X28">
        <v>64.789547932177413</v>
      </c>
      <c r="Y28">
        <v>0</v>
      </c>
      <c r="Z28">
        <v>2.8784289599999995</v>
      </c>
      <c r="AA28">
        <v>5.5514879999999991</v>
      </c>
      <c r="AB28">
        <v>11.568563136000003</v>
      </c>
      <c r="AC28">
        <v>8.5010146560000006</v>
      </c>
      <c r="AD28">
        <v>8.0065281600000002</v>
      </c>
      <c r="AE28">
        <v>14.650833600000002</v>
      </c>
      <c r="AF28">
        <v>6.1515000000000013</v>
      </c>
      <c r="AG28">
        <v>26.948288639999998</v>
      </c>
      <c r="AH28">
        <v>20.546566559999999</v>
      </c>
      <c r="AI28">
        <v>21.469501440000002</v>
      </c>
      <c r="AJ28">
        <v>0</v>
      </c>
      <c r="AK28">
        <v>22.295999999999999</v>
      </c>
      <c r="AL28">
        <v>17.337999999999997</v>
      </c>
      <c r="AM28">
        <v>6.9131360457142872</v>
      </c>
      <c r="AN28">
        <v>0</v>
      </c>
      <c r="AO28">
        <v>12.5251056</v>
      </c>
      <c r="AP28">
        <v>5.0635368000000005</v>
      </c>
      <c r="AQ28">
        <v>32.359470000000002</v>
      </c>
      <c r="AR28">
        <v>4.8487679999999997</v>
      </c>
      <c r="AS28">
        <v>4.7264947199999998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29.419003813404792</v>
      </c>
      <c r="BB28">
        <f t="shared" si="0"/>
        <v>870.24470129909855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160.78464946262707</v>
      </c>
      <c r="L29">
        <v>126.9721713550958</v>
      </c>
      <c r="M29">
        <v>63.766265872569953</v>
      </c>
      <c r="N29">
        <v>51.881947483588633</v>
      </c>
      <c r="O29">
        <v>73.287545195201474</v>
      </c>
      <c r="P29">
        <v>24.750185720181591</v>
      </c>
      <c r="Q29">
        <v>0</v>
      </c>
      <c r="R29">
        <v>18.613432399213373</v>
      </c>
      <c r="S29">
        <v>11.589572105887004</v>
      </c>
      <c r="T29">
        <v>0</v>
      </c>
      <c r="U29">
        <v>41.412837147300607</v>
      </c>
      <c r="V29">
        <v>9.0984538653366585</v>
      </c>
      <c r="W29">
        <v>20.377136069518716</v>
      </c>
      <c r="X29">
        <v>64.789547932177413</v>
      </c>
      <c r="Y29">
        <v>0</v>
      </c>
      <c r="Z29">
        <v>2.8784289599999995</v>
      </c>
      <c r="AA29">
        <v>5.5514879999999991</v>
      </c>
      <c r="AB29">
        <v>11.568563136000003</v>
      </c>
      <c r="AC29">
        <v>8.5010146560000006</v>
      </c>
      <c r="AD29">
        <v>12.009792240000001</v>
      </c>
      <c r="AE29">
        <v>14.650833600000002</v>
      </c>
      <c r="AF29">
        <v>6.1515000000000013</v>
      </c>
      <c r="AG29">
        <v>26.948288639999998</v>
      </c>
      <c r="AH29">
        <v>20.546566559999999</v>
      </c>
      <c r="AI29">
        <v>21.469501440000002</v>
      </c>
      <c r="AJ29">
        <v>0</v>
      </c>
      <c r="AK29">
        <v>22.295999999999999</v>
      </c>
      <c r="AL29">
        <v>17.337999999999997</v>
      </c>
      <c r="AM29">
        <v>6.9131360457142872</v>
      </c>
      <c r="AN29">
        <v>0</v>
      </c>
      <c r="AO29">
        <v>12.5251056</v>
      </c>
      <c r="AP29">
        <v>5.0635368000000005</v>
      </c>
      <c r="AQ29">
        <v>43.145960000000002</v>
      </c>
      <c r="AR29">
        <v>4.8487679999999997</v>
      </c>
      <c r="AS29">
        <v>4.7264947199999998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29.902736290566487</v>
      </c>
      <c r="BB29">
        <f t="shared" si="0"/>
        <v>884.55398671584589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160.78464946262707</v>
      </c>
      <c r="L30">
        <v>126.9721713550958</v>
      </c>
      <c r="M30">
        <v>63.766265872569953</v>
      </c>
      <c r="N30">
        <v>51.881947483588633</v>
      </c>
      <c r="O30">
        <v>73.287545195201474</v>
      </c>
      <c r="P30">
        <v>24.750185720181591</v>
      </c>
      <c r="Q30">
        <v>0</v>
      </c>
      <c r="R30">
        <v>18.613432399213373</v>
      </c>
      <c r="S30">
        <v>11.589572105887004</v>
      </c>
      <c r="T30">
        <v>0</v>
      </c>
      <c r="U30">
        <v>41.412837147300607</v>
      </c>
      <c r="V30">
        <v>9.0984538653366585</v>
      </c>
      <c r="W30">
        <v>20.377136069518716</v>
      </c>
      <c r="X30">
        <v>64.789547932177413</v>
      </c>
      <c r="Y30">
        <v>0</v>
      </c>
      <c r="Z30">
        <v>2.8784289599999995</v>
      </c>
      <c r="AA30">
        <v>5.5514879999999991</v>
      </c>
      <c r="AB30">
        <v>11.568563136000003</v>
      </c>
      <c r="AC30">
        <v>8.5010146560000006</v>
      </c>
      <c r="AD30">
        <v>12.009792240000001</v>
      </c>
      <c r="AE30">
        <v>14.650833600000002</v>
      </c>
      <c r="AF30">
        <v>6.1515000000000013</v>
      </c>
      <c r="AG30">
        <v>26.948288639999998</v>
      </c>
      <c r="AH30">
        <v>20.546566559999999</v>
      </c>
      <c r="AI30">
        <v>21.469501440000002</v>
      </c>
      <c r="AJ30">
        <v>0</v>
      </c>
      <c r="AK30">
        <v>22.295999999999999</v>
      </c>
      <c r="AL30">
        <v>17.337999999999997</v>
      </c>
      <c r="AM30">
        <v>6.9131360457142872</v>
      </c>
      <c r="AN30">
        <v>0</v>
      </c>
      <c r="AO30">
        <v>12.5251056</v>
      </c>
      <c r="AP30">
        <v>5.0635368000000005</v>
      </c>
      <c r="AQ30">
        <v>43.145960000000002</v>
      </c>
      <c r="AR30">
        <v>4.8487679999999997</v>
      </c>
      <c r="AS30">
        <v>4.7264947199999998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29.902736290566487</v>
      </c>
      <c r="BB30">
        <f t="shared" si="0"/>
        <v>884.55398671584589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160.78464946262707</v>
      </c>
      <c r="L31">
        <v>126.9721713550958</v>
      </c>
      <c r="M31">
        <v>63.766265872569953</v>
      </c>
      <c r="N31">
        <v>51.881947483588633</v>
      </c>
      <c r="O31">
        <v>73.287545195201474</v>
      </c>
      <c r="P31">
        <v>24.750185720181591</v>
      </c>
      <c r="Q31">
        <v>0</v>
      </c>
      <c r="R31">
        <v>18.613738208955223</v>
      </c>
      <c r="S31">
        <v>11.593288984263236</v>
      </c>
      <c r="T31">
        <v>0</v>
      </c>
      <c r="U31">
        <v>41.412837147300607</v>
      </c>
      <c r="V31">
        <v>9.0984538653366585</v>
      </c>
      <c r="W31">
        <v>20.377136069518716</v>
      </c>
      <c r="X31">
        <v>64.789547932177413</v>
      </c>
      <c r="Y31">
        <v>0</v>
      </c>
      <c r="Z31">
        <v>2.8784289599999995</v>
      </c>
      <c r="AA31">
        <v>5.5514879999999991</v>
      </c>
      <c r="AB31">
        <v>11.568563136000003</v>
      </c>
      <c r="AC31">
        <v>8.5010146560000006</v>
      </c>
      <c r="AD31">
        <v>12.009792240000001</v>
      </c>
      <c r="AE31">
        <v>21.13101</v>
      </c>
      <c r="AF31">
        <v>6.1515000000000013</v>
      </c>
      <c r="AG31">
        <v>26.948288639999998</v>
      </c>
      <c r="AH31">
        <v>20.546566559999999</v>
      </c>
      <c r="AI31">
        <v>21.469501440000002</v>
      </c>
      <c r="AJ31">
        <v>0</v>
      </c>
      <c r="AK31">
        <v>22.295999999999999</v>
      </c>
      <c r="AL31">
        <v>17.337999999999997</v>
      </c>
      <c r="AM31">
        <v>6.9131360457142872</v>
      </c>
      <c r="AN31">
        <v>0</v>
      </c>
      <c r="AO31">
        <v>12.5251056</v>
      </c>
      <c r="AP31">
        <v>5.0635368000000005</v>
      </c>
      <c r="AQ31">
        <v>43.145960000000002</v>
      </c>
      <c r="AR31">
        <v>4.8487679999999997</v>
      </c>
      <c r="AS31">
        <v>4.7264947199999998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30.114769534545637</v>
      </c>
      <c r="BB31">
        <f t="shared" si="0"/>
        <v>890.82615255998473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160.78464946262707</v>
      </c>
      <c r="L32">
        <v>126.9721713550958</v>
      </c>
      <c r="M32">
        <v>63.766265872569953</v>
      </c>
      <c r="N32">
        <v>51.881947483588633</v>
      </c>
      <c r="O32">
        <v>73.287545195201474</v>
      </c>
      <c r="P32">
        <v>24.750185720181591</v>
      </c>
      <c r="Q32">
        <v>0</v>
      </c>
      <c r="R32">
        <v>18.613738208955223</v>
      </c>
      <c r="S32">
        <v>11.593288984263236</v>
      </c>
      <c r="T32">
        <v>0</v>
      </c>
      <c r="U32">
        <v>41.412837147300607</v>
      </c>
      <c r="V32">
        <v>9.0984538653366585</v>
      </c>
      <c r="W32">
        <v>20.377136069518716</v>
      </c>
      <c r="X32">
        <v>64.789547932177413</v>
      </c>
      <c r="Y32">
        <v>0</v>
      </c>
      <c r="Z32">
        <v>2.8784289599999995</v>
      </c>
      <c r="AA32">
        <v>5.5514879999999991</v>
      </c>
      <c r="AB32">
        <v>11.568563136000003</v>
      </c>
      <c r="AC32">
        <v>8.5010146560000006</v>
      </c>
      <c r="AD32">
        <v>12.009792240000001</v>
      </c>
      <c r="AE32">
        <v>21.13101</v>
      </c>
      <c r="AF32">
        <v>6.1515000000000013</v>
      </c>
      <c r="AG32">
        <v>26.948288639999998</v>
      </c>
      <c r="AH32">
        <v>20.546566559999999</v>
      </c>
      <c r="AI32">
        <v>21.469501440000002</v>
      </c>
      <c r="AJ32">
        <v>0</v>
      </c>
      <c r="AK32">
        <v>22.295999999999999</v>
      </c>
      <c r="AL32">
        <v>17.337999999999997</v>
      </c>
      <c r="AM32">
        <v>6.9131360457142872</v>
      </c>
      <c r="AN32">
        <v>0</v>
      </c>
      <c r="AO32">
        <v>12.5251056</v>
      </c>
      <c r="AP32">
        <v>5.0635368000000005</v>
      </c>
      <c r="AQ32">
        <v>43.145960000000002</v>
      </c>
      <c r="AR32">
        <v>4.8487679999999997</v>
      </c>
      <c r="AS32">
        <v>4.7264947199999998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30.114769534545637</v>
      </c>
      <c r="BB32">
        <f t="shared" si="0"/>
        <v>890.82615255998473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160.78464946262707</v>
      </c>
      <c r="L33">
        <v>126.96890754118648</v>
      </c>
      <c r="M33">
        <v>63.766265872569953</v>
      </c>
      <c r="N33">
        <v>51.881947483588633</v>
      </c>
      <c r="O33">
        <v>73.287545195201474</v>
      </c>
      <c r="P33">
        <v>24.750185720181591</v>
      </c>
      <c r="Q33">
        <v>0</v>
      </c>
      <c r="R33">
        <v>18.613738208955223</v>
      </c>
      <c r="S33">
        <v>11.593288984263236</v>
      </c>
      <c r="T33">
        <v>0</v>
      </c>
      <c r="U33">
        <v>41.412837147300607</v>
      </c>
      <c r="V33">
        <v>9.0984538653366585</v>
      </c>
      <c r="W33">
        <v>20.377136069518716</v>
      </c>
      <c r="X33">
        <v>64.789547932177413</v>
      </c>
      <c r="Y33">
        <v>0</v>
      </c>
      <c r="Z33">
        <v>2.8784289599999995</v>
      </c>
      <c r="AA33">
        <v>2.2552919999999999</v>
      </c>
      <c r="AB33">
        <v>11.568563136000003</v>
      </c>
      <c r="AC33">
        <v>8.5010146560000006</v>
      </c>
      <c r="AD33">
        <v>12.009792240000001</v>
      </c>
      <c r="AE33">
        <v>21.13101</v>
      </c>
      <c r="AF33">
        <v>6.1515000000000013</v>
      </c>
      <c r="AG33">
        <v>26.948288639999998</v>
      </c>
      <c r="AH33">
        <v>20.546566559999999</v>
      </c>
      <c r="AI33">
        <v>6.1501176000000006</v>
      </c>
      <c r="AJ33">
        <v>0</v>
      </c>
      <c r="AK33">
        <v>22.295999999999999</v>
      </c>
      <c r="AL33">
        <v>17.337999999999997</v>
      </c>
      <c r="AM33">
        <v>4.6368595428571426</v>
      </c>
      <c r="AN33">
        <v>0</v>
      </c>
      <c r="AO33">
        <v>12.5251056</v>
      </c>
      <c r="AP33">
        <v>5.0635368000000005</v>
      </c>
      <c r="AQ33">
        <v>32.359470000000002</v>
      </c>
      <c r="AR33">
        <v>4.8487679999999997</v>
      </c>
      <c r="AS33">
        <v>4.7264947199999998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29.078780191758554</v>
      </c>
      <c r="BB33">
        <f t="shared" si="0"/>
        <v>860.18053174600561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160.78464946262707</v>
      </c>
      <c r="L34">
        <v>126.96890754118648</v>
      </c>
      <c r="M34">
        <v>63.766265872569953</v>
      </c>
      <c r="N34">
        <v>51.881947483588633</v>
      </c>
      <c r="O34">
        <v>73.287545195201474</v>
      </c>
      <c r="P34">
        <v>24.750185720181591</v>
      </c>
      <c r="Q34">
        <v>0</v>
      </c>
      <c r="R34">
        <v>18.613738208955223</v>
      </c>
      <c r="S34">
        <v>11.593288984263236</v>
      </c>
      <c r="T34">
        <v>0</v>
      </c>
      <c r="U34">
        <v>41.412837147300607</v>
      </c>
      <c r="V34">
        <v>9.0984538653366585</v>
      </c>
      <c r="W34">
        <v>20.377136069518716</v>
      </c>
      <c r="X34">
        <v>64.789547932177413</v>
      </c>
      <c r="Y34">
        <v>0</v>
      </c>
      <c r="Z34">
        <v>2.8784289599999995</v>
      </c>
      <c r="AA34">
        <v>0</v>
      </c>
      <c r="AB34">
        <v>11.568563136000003</v>
      </c>
      <c r="AC34">
        <v>8.5010146560000006</v>
      </c>
      <c r="AD34">
        <v>12.009792240000001</v>
      </c>
      <c r="AE34">
        <v>21.13101</v>
      </c>
      <c r="AF34">
        <v>6.1515000000000013</v>
      </c>
      <c r="AG34">
        <v>26.948288639999998</v>
      </c>
      <c r="AH34">
        <v>20.546566559999999</v>
      </c>
      <c r="AI34">
        <v>6.1501176000000006</v>
      </c>
      <c r="AJ34">
        <v>0</v>
      </c>
      <c r="AK34">
        <v>22.295999999999999</v>
      </c>
      <c r="AL34">
        <v>17.337999999999997</v>
      </c>
      <c r="AM34">
        <v>2.3184297714285713</v>
      </c>
      <c r="AN34">
        <v>0</v>
      </c>
      <c r="AO34">
        <v>12.5251056</v>
      </c>
      <c r="AP34">
        <v>5.0635368000000005</v>
      </c>
      <c r="AQ34">
        <v>32.359470000000002</v>
      </c>
      <c r="AR34">
        <v>4.8487679999999997</v>
      </c>
      <c r="AS34">
        <v>4.7264947199999998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28.929219637403001</v>
      </c>
      <c r="BB34">
        <f t="shared" si="0"/>
        <v>855.75637052893262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160.78795427076957</v>
      </c>
      <c r="L35">
        <v>64.137717981227439</v>
      </c>
      <c r="M35">
        <v>63.766265872569953</v>
      </c>
      <c r="N35">
        <v>51.881947483588633</v>
      </c>
      <c r="O35">
        <v>73.287545195201474</v>
      </c>
      <c r="P35">
        <v>24.750185720181591</v>
      </c>
      <c r="Q35">
        <v>0</v>
      </c>
      <c r="R35">
        <v>18.613738208955223</v>
      </c>
      <c r="S35">
        <v>11.593288984263236</v>
      </c>
      <c r="T35">
        <v>0</v>
      </c>
      <c r="U35">
        <v>41.412837147300607</v>
      </c>
      <c r="V35">
        <v>9.0984538653366585</v>
      </c>
      <c r="W35">
        <v>20.377136069518716</v>
      </c>
      <c r="X35">
        <v>64.789547932177413</v>
      </c>
      <c r="Y35">
        <v>0</v>
      </c>
      <c r="Z35">
        <v>2.8784289599999995</v>
      </c>
      <c r="AA35">
        <v>0</v>
      </c>
      <c r="AB35">
        <v>11.568563136000003</v>
      </c>
      <c r="AC35">
        <v>8.5010146560000006</v>
      </c>
      <c r="AD35">
        <v>12.009792240000001</v>
      </c>
      <c r="AE35">
        <v>21.13101</v>
      </c>
      <c r="AF35">
        <v>6.1515000000000013</v>
      </c>
      <c r="AG35">
        <v>26.948288639999998</v>
      </c>
      <c r="AH35">
        <v>20.546566559999999</v>
      </c>
      <c r="AI35">
        <v>1.3977540000000002</v>
      </c>
      <c r="AJ35">
        <v>0</v>
      </c>
      <c r="AK35">
        <v>22.295999999999999</v>
      </c>
      <c r="AL35">
        <v>17.337999999999997</v>
      </c>
      <c r="AM35">
        <v>0</v>
      </c>
      <c r="AN35">
        <v>0</v>
      </c>
      <c r="AO35">
        <v>11.2338576</v>
      </c>
      <c r="AP35">
        <v>5.0635368000000005</v>
      </c>
      <c r="AQ35">
        <v>21.572980000000001</v>
      </c>
      <c r="AR35">
        <v>4.8487679999999997</v>
      </c>
      <c r="AS35">
        <v>4.7264947199999998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26.248591070077147</v>
      </c>
      <c r="BB35">
        <f t="shared" si="0"/>
        <v>776.46058297301329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160.78795427076957</v>
      </c>
      <c r="L36">
        <v>64.137717981227439</v>
      </c>
      <c r="M36">
        <v>63.766265872569953</v>
      </c>
      <c r="N36">
        <v>51.881947483588633</v>
      </c>
      <c r="O36">
        <v>73.287545195201474</v>
      </c>
      <c r="P36">
        <v>24.750185720181591</v>
      </c>
      <c r="Q36">
        <v>0</v>
      </c>
      <c r="R36">
        <v>18.613738208955223</v>
      </c>
      <c r="S36">
        <v>11.593288984263236</v>
      </c>
      <c r="T36">
        <v>0</v>
      </c>
      <c r="U36">
        <v>41.412837147300607</v>
      </c>
      <c r="V36">
        <v>9.0984538653366585</v>
      </c>
      <c r="W36">
        <v>20.377136069518716</v>
      </c>
      <c r="X36">
        <v>64.789547932177413</v>
      </c>
      <c r="Y36">
        <v>0</v>
      </c>
      <c r="Z36">
        <v>2.8784289599999995</v>
      </c>
      <c r="AA36">
        <v>0</v>
      </c>
      <c r="AB36">
        <v>11.568563136000003</v>
      </c>
      <c r="AC36">
        <v>8.5010146560000006</v>
      </c>
      <c r="AD36">
        <v>12.009792240000001</v>
      </c>
      <c r="AE36">
        <v>21.13101</v>
      </c>
      <c r="AF36">
        <v>6.1515000000000013</v>
      </c>
      <c r="AG36">
        <v>26.948288639999998</v>
      </c>
      <c r="AH36">
        <v>20.546566559999999</v>
      </c>
      <c r="AI36">
        <v>1.3977540000000002</v>
      </c>
      <c r="AJ36">
        <v>0</v>
      </c>
      <c r="AK36">
        <v>22.295999999999999</v>
      </c>
      <c r="AL36">
        <v>17.337999999999997</v>
      </c>
      <c r="AM36">
        <v>0</v>
      </c>
      <c r="AN36">
        <v>0</v>
      </c>
      <c r="AO36">
        <v>11.2338576</v>
      </c>
      <c r="AP36">
        <v>5.0635368000000005</v>
      </c>
      <c r="AQ36">
        <v>10.786490000000001</v>
      </c>
      <c r="AR36">
        <v>4.8487679999999997</v>
      </c>
      <c r="AS36">
        <v>4.7264947199999998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25.895873332299367</v>
      </c>
      <c r="BB36">
        <f t="shared" si="0"/>
        <v>766.02681071079098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160.78795427076957</v>
      </c>
      <c r="L37">
        <v>64.137717981227439</v>
      </c>
      <c r="M37">
        <v>63.766265872569953</v>
      </c>
      <c r="N37">
        <v>51.881947483588633</v>
      </c>
      <c r="O37">
        <v>73.287545195201474</v>
      </c>
      <c r="P37">
        <v>24.750185720181591</v>
      </c>
      <c r="Q37">
        <v>0</v>
      </c>
      <c r="R37">
        <v>18.613738208955223</v>
      </c>
      <c r="S37">
        <v>11.593288984263236</v>
      </c>
      <c r="T37">
        <v>0</v>
      </c>
      <c r="U37">
        <v>41.412837147300607</v>
      </c>
      <c r="V37">
        <v>9.0984538653366585</v>
      </c>
      <c r="W37">
        <v>20.377136069518716</v>
      </c>
      <c r="X37">
        <v>64.789547932177413</v>
      </c>
      <c r="Y37">
        <v>0</v>
      </c>
      <c r="Z37">
        <v>2.8784289599999995</v>
      </c>
      <c r="AA37">
        <v>0</v>
      </c>
      <c r="AB37">
        <v>11.568563136000003</v>
      </c>
      <c r="AC37">
        <v>8.5010146560000006</v>
      </c>
      <c r="AD37">
        <v>12.009792240000001</v>
      </c>
      <c r="AE37">
        <v>21.13101</v>
      </c>
      <c r="AF37">
        <v>6.1515000000000013</v>
      </c>
      <c r="AG37">
        <v>26.948288639999998</v>
      </c>
      <c r="AH37">
        <v>20.546566559999999</v>
      </c>
      <c r="AI37">
        <v>0</v>
      </c>
      <c r="AJ37">
        <v>0</v>
      </c>
      <c r="AK37">
        <v>22.295999999999999</v>
      </c>
      <c r="AL37">
        <v>17.337999999999997</v>
      </c>
      <c r="AM37">
        <v>0</v>
      </c>
      <c r="AN37">
        <v>0</v>
      </c>
      <c r="AO37">
        <v>11.2338576</v>
      </c>
      <c r="AP37">
        <v>5.0635368000000005</v>
      </c>
      <c r="AQ37">
        <v>0</v>
      </c>
      <c r="AR37">
        <v>23.274086399999998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26.099955971746979</v>
      </c>
      <c r="BB37">
        <f t="shared" si="0"/>
        <v>772.06380247134348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160.78795427076957</v>
      </c>
      <c r="L38">
        <v>64.137717981227439</v>
      </c>
      <c r="M38">
        <v>63.766265872569953</v>
      </c>
      <c r="N38">
        <v>51.881947483588633</v>
      </c>
      <c r="O38">
        <v>73.287545195201474</v>
      </c>
      <c r="P38">
        <v>24.750185720181591</v>
      </c>
      <c r="Q38">
        <v>0</v>
      </c>
      <c r="R38">
        <v>18.613738208955223</v>
      </c>
      <c r="S38">
        <v>11.593288984263236</v>
      </c>
      <c r="T38">
        <v>0</v>
      </c>
      <c r="U38">
        <v>41.412837147300607</v>
      </c>
      <c r="V38">
        <v>9.0984538653366585</v>
      </c>
      <c r="W38">
        <v>20.377136069518716</v>
      </c>
      <c r="X38">
        <v>64.789547932177413</v>
      </c>
      <c r="Y38">
        <v>0</v>
      </c>
      <c r="Z38">
        <v>2.8784289599999995</v>
      </c>
      <c r="AA38">
        <v>0</v>
      </c>
      <c r="AB38">
        <v>11.568563136000003</v>
      </c>
      <c r="AC38">
        <v>8.5010146560000006</v>
      </c>
      <c r="AD38">
        <v>12.009792240000001</v>
      </c>
      <c r="AE38">
        <v>21.13101</v>
      </c>
      <c r="AF38">
        <v>6.1515000000000013</v>
      </c>
      <c r="AG38">
        <v>26.948288639999998</v>
      </c>
      <c r="AH38">
        <v>20.546566559999999</v>
      </c>
      <c r="AI38">
        <v>0</v>
      </c>
      <c r="AJ38">
        <v>0</v>
      </c>
      <c r="AK38">
        <v>22.295999999999999</v>
      </c>
      <c r="AL38">
        <v>17.337999999999997</v>
      </c>
      <c r="AM38">
        <v>0</v>
      </c>
      <c r="AN38">
        <v>0</v>
      </c>
      <c r="AO38">
        <v>11.2338576</v>
      </c>
      <c r="AP38">
        <v>5.0635368000000005</v>
      </c>
      <c r="AQ38">
        <v>0</v>
      </c>
      <c r="AR38">
        <v>23.274086399999998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26.099955971746979</v>
      </c>
      <c r="BB38">
        <f t="shared" si="0"/>
        <v>772.06380247134348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160.78795427076957</v>
      </c>
      <c r="L39">
        <v>64.137717981227439</v>
      </c>
      <c r="M39">
        <v>63.766265872569953</v>
      </c>
      <c r="N39">
        <v>51.881947483588633</v>
      </c>
      <c r="O39">
        <v>73.287545195201474</v>
      </c>
      <c r="P39">
        <v>24.750185720181591</v>
      </c>
      <c r="Q39">
        <v>0</v>
      </c>
      <c r="R39">
        <v>18.613738208955223</v>
      </c>
      <c r="S39">
        <v>11.593288984263236</v>
      </c>
      <c r="T39">
        <v>0</v>
      </c>
      <c r="U39">
        <v>41.412837147300607</v>
      </c>
      <c r="V39">
        <v>9.0984538653366585</v>
      </c>
      <c r="W39">
        <v>20.377136069518716</v>
      </c>
      <c r="X39">
        <v>64.789547932177413</v>
      </c>
      <c r="Y39">
        <v>0</v>
      </c>
      <c r="Z39">
        <v>2.8784289599999995</v>
      </c>
      <c r="AA39">
        <v>0</v>
      </c>
      <c r="AB39">
        <v>11.568563136000003</v>
      </c>
      <c r="AC39">
        <v>8.5010146560000006</v>
      </c>
      <c r="AD39">
        <v>12.009792240000001</v>
      </c>
      <c r="AE39">
        <v>21.13101</v>
      </c>
      <c r="AF39">
        <v>6.1515000000000013</v>
      </c>
      <c r="AG39">
        <v>26.948288639999998</v>
      </c>
      <c r="AH39">
        <v>20.546566559999999</v>
      </c>
      <c r="AI39">
        <v>0</v>
      </c>
      <c r="AJ39">
        <v>0</v>
      </c>
      <c r="AK39">
        <v>22.295999999999999</v>
      </c>
      <c r="AL39">
        <v>17.337999999999997</v>
      </c>
      <c r="AM39">
        <v>0</v>
      </c>
      <c r="AN39">
        <v>0</v>
      </c>
      <c r="AO39">
        <v>10.975607999999999</v>
      </c>
      <c r="AP39">
        <v>5.0635368000000005</v>
      </c>
      <c r="AQ39">
        <v>0</v>
      </c>
      <c r="AR39">
        <v>4.8487679999999997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25.489003298146983</v>
      </c>
      <c r="BB39">
        <f t="shared" si="0"/>
        <v>753.99118714494352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160.79345007668712</v>
      </c>
      <c r="L40">
        <v>62.866452136752137</v>
      </c>
      <c r="M40">
        <v>63.766265872569953</v>
      </c>
      <c r="N40">
        <v>51.881947483588633</v>
      </c>
      <c r="O40">
        <v>73.287545195201474</v>
      </c>
      <c r="P40">
        <v>24.750185720181591</v>
      </c>
      <c r="Q40">
        <v>0</v>
      </c>
      <c r="R40">
        <v>18.613738208955223</v>
      </c>
      <c r="S40">
        <v>11.593288984263236</v>
      </c>
      <c r="T40">
        <v>0</v>
      </c>
      <c r="U40">
        <v>41.412837147300607</v>
      </c>
      <c r="V40">
        <v>9.0984538653366585</v>
      </c>
      <c r="W40">
        <v>20.377136069518716</v>
      </c>
      <c r="X40">
        <v>64.789547932177413</v>
      </c>
      <c r="Y40">
        <v>0</v>
      </c>
      <c r="Z40">
        <v>2.8784289599999995</v>
      </c>
      <c r="AA40">
        <v>0</v>
      </c>
      <c r="AB40">
        <v>11.568563136000003</v>
      </c>
      <c r="AC40">
        <v>8.5010146560000006</v>
      </c>
      <c r="AD40">
        <v>12.009792240000001</v>
      </c>
      <c r="AE40">
        <v>21.13101</v>
      </c>
      <c r="AF40">
        <v>6.1515000000000013</v>
      </c>
      <c r="AG40">
        <v>26.948288639999998</v>
      </c>
      <c r="AH40">
        <v>20.546566559999999</v>
      </c>
      <c r="AI40">
        <v>0</v>
      </c>
      <c r="AJ40">
        <v>0</v>
      </c>
      <c r="AK40">
        <v>22.295999999999999</v>
      </c>
      <c r="AL40">
        <v>17.337999999999997</v>
      </c>
      <c r="AM40">
        <v>0</v>
      </c>
      <c r="AN40">
        <v>0</v>
      </c>
      <c r="AO40">
        <v>10.975607999999999</v>
      </c>
      <c r="AP40">
        <v>5.0635368000000005</v>
      </c>
      <c r="AQ40">
        <v>0</v>
      </c>
      <c r="AR40">
        <v>4.8487679999999997</v>
      </c>
      <c r="AS40">
        <v>4.7264947199999998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25.44761206509741</v>
      </c>
      <c r="BB40">
        <f t="shared" si="0"/>
        <v>752.76680833943533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160.79345007668712</v>
      </c>
      <c r="L41">
        <v>62.866039262663811</v>
      </c>
      <c r="M41">
        <v>63.766265872569953</v>
      </c>
      <c r="N41">
        <v>51.881947483588633</v>
      </c>
      <c r="O41">
        <v>73.287545195201474</v>
      </c>
      <c r="P41">
        <v>24.750185720181591</v>
      </c>
      <c r="Q41">
        <v>0</v>
      </c>
      <c r="R41">
        <v>18.613738208955223</v>
      </c>
      <c r="S41">
        <v>11.593288984263236</v>
      </c>
      <c r="T41">
        <v>0</v>
      </c>
      <c r="U41">
        <v>41.412837147300607</v>
      </c>
      <c r="V41">
        <v>9.0984538653366585</v>
      </c>
      <c r="W41">
        <v>20.377136069518716</v>
      </c>
      <c r="X41">
        <v>64.789547932177413</v>
      </c>
      <c r="Y41">
        <v>0</v>
      </c>
      <c r="Z41">
        <v>2.8784289599999995</v>
      </c>
      <c r="AA41">
        <v>0</v>
      </c>
      <c r="AB41">
        <v>5.7842815680000008</v>
      </c>
      <c r="AC41">
        <v>4.2505073280000003</v>
      </c>
      <c r="AD41">
        <v>12.009792240000001</v>
      </c>
      <c r="AE41">
        <v>21.13101</v>
      </c>
      <c r="AF41">
        <v>6.1515000000000013</v>
      </c>
      <c r="AG41">
        <v>26.948288639999998</v>
      </c>
      <c r="AH41">
        <v>20.546566559999999</v>
      </c>
      <c r="AI41">
        <v>0</v>
      </c>
      <c r="AJ41">
        <v>0</v>
      </c>
      <c r="AK41">
        <v>22.295999999999999</v>
      </c>
      <c r="AL41">
        <v>17.337999999999997</v>
      </c>
      <c r="AM41">
        <v>0</v>
      </c>
      <c r="AN41">
        <v>0</v>
      </c>
      <c r="AO41">
        <v>10.975607999999999</v>
      </c>
      <c r="AP41">
        <v>5.0635368000000005</v>
      </c>
      <c r="AQ41">
        <v>0</v>
      </c>
      <c r="AR41">
        <v>4.8487679999999997</v>
      </c>
      <c r="AS41">
        <v>4.7264947199999998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25.119460385714724</v>
      </c>
      <c r="BB41">
        <f t="shared" si="0"/>
        <v>743.05975824872951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160.79345007668712</v>
      </c>
      <c r="L42">
        <v>62.866291514975543</v>
      </c>
      <c r="M42">
        <v>63.766265872569953</v>
      </c>
      <c r="N42">
        <v>51.881947483588633</v>
      </c>
      <c r="O42">
        <v>73.287545195201474</v>
      </c>
      <c r="P42">
        <v>24.750185720181591</v>
      </c>
      <c r="Q42">
        <v>0</v>
      </c>
      <c r="R42">
        <v>18.613738208955223</v>
      </c>
      <c r="S42">
        <v>11.593288984263236</v>
      </c>
      <c r="T42">
        <v>0</v>
      </c>
      <c r="U42">
        <v>41.412837147300607</v>
      </c>
      <c r="V42">
        <v>9.0984538653366585</v>
      </c>
      <c r="W42">
        <v>20.377136069518716</v>
      </c>
      <c r="X42">
        <v>64.789547932177413</v>
      </c>
      <c r="Y42">
        <v>0</v>
      </c>
      <c r="Z42">
        <v>2.8784289599999995</v>
      </c>
      <c r="AA42">
        <v>0</v>
      </c>
      <c r="AB42">
        <v>5.7842815680000008</v>
      </c>
      <c r="AC42">
        <v>4.2505073280000003</v>
      </c>
      <c r="AD42">
        <v>12.009792240000001</v>
      </c>
      <c r="AE42">
        <v>21.13101</v>
      </c>
      <c r="AF42">
        <v>6.1515000000000013</v>
      </c>
      <c r="AG42">
        <v>26.948288639999998</v>
      </c>
      <c r="AH42">
        <v>20.546566559999999</v>
      </c>
      <c r="AI42">
        <v>0</v>
      </c>
      <c r="AJ42">
        <v>0</v>
      </c>
      <c r="AK42">
        <v>22.295999999999999</v>
      </c>
      <c r="AL42">
        <v>17.337999999999997</v>
      </c>
      <c r="AM42">
        <v>0</v>
      </c>
      <c r="AN42">
        <v>0</v>
      </c>
      <c r="AO42">
        <v>10.975607999999999</v>
      </c>
      <c r="AP42">
        <v>5.0635368000000005</v>
      </c>
      <c r="AQ42">
        <v>0</v>
      </c>
      <c r="AR42">
        <v>4.8487679999999997</v>
      </c>
      <c r="AS42">
        <v>4.7264947199999998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25.119468634365312</v>
      </c>
      <c r="BB42">
        <f t="shared" si="0"/>
        <v>743.06000225239086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160.79345007668712</v>
      </c>
      <c r="L43">
        <v>62.865211232859821</v>
      </c>
      <c r="M43">
        <v>63.766265872569953</v>
      </c>
      <c r="N43">
        <v>51.881947483588633</v>
      </c>
      <c r="O43">
        <v>73.287545195201474</v>
      </c>
      <c r="P43">
        <v>24.750185720181591</v>
      </c>
      <c r="Q43">
        <v>0</v>
      </c>
      <c r="R43">
        <v>18.613738208955223</v>
      </c>
      <c r="S43">
        <v>11.593288984263236</v>
      </c>
      <c r="T43">
        <v>0</v>
      </c>
      <c r="U43">
        <v>41.412837147300607</v>
      </c>
      <c r="V43">
        <v>9.0984538653366585</v>
      </c>
      <c r="W43">
        <v>20.377136069518716</v>
      </c>
      <c r="X43">
        <v>64.789547932177413</v>
      </c>
      <c r="Y43">
        <v>0</v>
      </c>
      <c r="Z43">
        <v>2.8784289599999995</v>
      </c>
      <c r="AA43">
        <v>0</v>
      </c>
      <c r="AB43">
        <v>5.7842815680000008</v>
      </c>
      <c r="AC43">
        <v>4.2505073280000003</v>
      </c>
      <c r="AD43">
        <v>12.009792240000001</v>
      </c>
      <c r="AE43">
        <v>21.13101</v>
      </c>
      <c r="AF43">
        <v>6.1515000000000013</v>
      </c>
      <c r="AG43">
        <v>26.948288639999998</v>
      </c>
      <c r="AH43">
        <v>26.619033600000002</v>
      </c>
      <c r="AI43">
        <v>0</v>
      </c>
      <c r="AJ43">
        <v>0</v>
      </c>
      <c r="AK43">
        <v>22.295999999999999</v>
      </c>
      <c r="AL43">
        <v>17.337999999999997</v>
      </c>
      <c r="AM43">
        <v>0</v>
      </c>
      <c r="AN43">
        <v>0</v>
      </c>
      <c r="AO43">
        <v>9.9426096000000008</v>
      </c>
      <c r="AP43">
        <v>5.0635368000000005</v>
      </c>
      <c r="AQ43">
        <v>0</v>
      </c>
      <c r="AR43">
        <v>4.8487679999999997</v>
      </c>
      <c r="AS43">
        <v>4.7264947199999998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25.284224223540129</v>
      </c>
      <c r="BB43">
        <f t="shared" si="0"/>
        <v>747.93363502110026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160.79345007668712</v>
      </c>
      <c r="L44">
        <v>62.865976036538349</v>
      </c>
      <c r="M44">
        <v>63.766265872569953</v>
      </c>
      <c r="N44">
        <v>51.881947483588633</v>
      </c>
      <c r="O44">
        <v>73.287545195201474</v>
      </c>
      <c r="P44">
        <v>24.750185720181591</v>
      </c>
      <c r="Q44">
        <v>0</v>
      </c>
      <c r="R44">
        <v>18.613738208955223</v>
      </c>
      <c r="S44">
        <v>11.593288984263236</v>
      </c>
      <c r="T44">
        <v>0</v>
      </c>
      <c r="U44">
        <v>41.412837147300607</v>
      </c>
      <c r="V44">
        <v>9.0984538653366585</v>
      </c>
      <c r="W44">
        <v>20.377136069518716</v>
      </c>
      <c r="X44">
        <v>64.789547932177413</v>
      </c>
      <c r="Y44">
        <v>0</v>
      </c>
      <c r="Z44">
        <v>2.8784289599999995</v>
      </c>
      <c r="AA44">
        <v>0</v>
      </c>
      <c r="AB44">
        <v>5.7842815680000008</v>
      </c>
      <c r="AC44">
        <v>4.2505073280000003</v>
      </c>
      <c r="AD44">
        <v>12.009792240000001</v>
      </c>
      <c r="AE44">
        <v>21.13101</v>
      </c>
      <c r="AF44">
        <v>6.1515000000000013</v>
      </c>
      <c r="AG44">
        <v>26.948288639999998</v>
      </c>
      <c r="AH44">
        <v>26.619033600000002</v>
      </c>
      <c r="AI44">
        <v>0</v>
      </c>
      <c r="AJ44">
        <v>0</v>
      </c>
      <c r="AK44">
        <v>22.295999999999999</v>
      </c>
      <c r="AL44">
        <v>17.337999999999997</v>
      </c>
      <c r="AM44">
        <v>0</v>
      </c>
      <c r="AN44">
        <v>0</v>
      </c>
      <c r="AO44">
        <v>9.9426096000000008</v>
      </c>
      <c r="AP44">
        <v>5.0635368000000005</v>
      </c>
      <c r="AQ44">
        <v>0</v>
      </c>
      <c r="AR44">
        <v>4.8487679999999997</v>
      </c>
      <c r="AS44">
        <v>4.7264947199999998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25.284249232620418</v>
      </c>
      <c r="BB44">
        <f t="shared" si="0"/>
        <v>747.93437481569856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160.78950716135842</v>
      </c>
      <c r="L45">
        <v>62.86524971831728</v>
      </c>
      <c r="M45">
        <v>63.766265872569953</v>
      </c>
      <c r="N45">
        <v>51.881947483588633</v>
      </c>
      <c r="O45">
        <v>73.287545195201474</v>
      </c>
      <c r="P45">
        <v>24.750185720181591</v>
      </c>
      <c r="Q45">
        <v>0</v>
      </c>
      <c r="R45">
        <v>18.613738208955223</v>
      </c>
      <c r="S45">
        <v>11.593288984263236</v>
      </c>
      <c r="T45">
        <v>0</v>
      </c>
      <c r="U45">
        <v>41.412837147300607</v>
      </c>
      <c r="V45">
        <v>9.0984538653366585</v>
      </c>
      <c r="W45">
        <v>20.377136069518716</v>
      </c>
      <c r="X45">
        <v>64.789547932177413</v>
      </c>
      <c r="Y45">
        <v>0</v>
      </c>
      <c r="Z45">
        <v>2.8784289599999995</v>
      </c>
      <c r="AA45">
        <v>0</v>
      </c>
      <c r="AB45">
        <v>5.7842815680000008</v>
      </c>
      <c r="AC45">
        <v>4.2505073280000003</v>
      </c>
      <c r="AD45">
        <v>12.009792240000001</v>
      </c>
      <c r="AE45">
        <v>21.13101</v>
      </c>
      <c r="AF45">
        <v>6.1515000000000013</v>
      </c>
      <c r="AG45">
        <v>26.948288639999998</v>
      </c>
      <c r="AH45">
        <v>26.619033600000002</v>
      </c>
      <c r="AI45">
        <v>0</v>
      </c>
      <c r="AJ45">
        <v>0</v>
      </c>
      <c r="AK45">
        <v>22.295999999999999</v>
      </c>
      <c r="AL45">
        <v>17.337999999999997</v>
      </c>
      <c r="AM45">
        <v>0</v>
      </c>
      <c r="AN45">
        <v>0</v>
      </c>
      <c r="AO45">
        <v>9.9426096000000008</v>
      </c>
      <c r="AP45">
        <v>5.0635368000000005</v>
      </c>
      <c r="AQ45">
        <v>0</v>
      </c>
      <c r="AR45">
        <v>4.8487679999999997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25.284096488941657</v>
      </c>
      <c r="BB45">
        <f t="shared" si="0"/>
        <v>747.92985832582735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160.78950716135842</v>
      </c>
      <c r="L46">
        <v>62.86524971831728</v>
      </c>
      <c r="M46">
        <v>63.766265872569953</v>
      </c>
      <c r="N46">
        <v>51.881947483588633</v>
      </c>
      <c r="O46">
        <v>73.287545195201474</v>
      </c>
      <c r="P46">
        <v>24.750185720181591</v>
      </c>
      <c r="Q46">
        <v>0</v>
      </c>
      <c r="R46">
        <v>18.613738208955223</v>
      </c>
      <c r="S46">
        <v>11.593288984263236</v>
      </c>
      <c r="T46">
        <v>0</v>
      </c>
      <c r="U46">
        <v>41.412837147300607</v>
      </c>
      <c r="V46">
        <v>9.0984538653366585</v>
      </c>
      <c r="W46">
        <v>20.377136069518716</v>
      </c>
      <c r="X46">
        <v>64.789547932177413</v>
      </c>
      <c r="Y46">
        <v>0</v>
      </c>
      <c r="Z46">
        <v>2.8784289599999995</v>
      </c>
      <c r="AA46">
        <v>0</v>
      </c>
      <c r="AB46">
        <v>5.7842815680000008</v>
      </c>
      <c r="AC46">
        <v>4.2505073280000003</v>
      </c>
      <c r="AD46">
        <v>12.009792240000001</v>
      </c>
      <c r="AE46">
        <v>21.13101</v>
      </c>
      <c r="AF46">
        <v>6.1515000000000013</v>
      </c>
      <c r="AG46">
        <v>26.948288639999998</v>
      </c>
      <c r="AH46">
        <v>26.619033600000002</v>
      </c>
      <c r="AI46">
        <v>0</v>
      </c>
      <c r="AJ46">
        <v>0</v>
      </c>
      <c r="AK46">
        <v>22.295999999999999</v>
      </c>
      <c r="AL46">
        <v>17.337999999999997</v>
      </c>
      <c r="AM46">
        <v>0</v>
      </c>
      <c r="AN46">
        <v>0</v>
      </c>
      <c r="AO46">
        <v>9.9426096000000008</v>
      </c>
      <c r="AP46">
        <v>5.0635368000000005</v>
      </c>
      <c r="AQ46">
        <v>0</v>
      </c>
      <c r="AR46">
        <v>4.8487679999999997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25.284096488941657</v>
      </c>
      <c r="BB46">
        <f t="shared" si="0"/>
        <v>747.92985832582735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160.78950716135842</v>
      </c>
      <c r="L47">
        <v>62.86524971831728</v>
      </c>
      <c r="M47">
        <v>63.766265872569953</v>
      </c>
      <c r="N47">
        <v>51.881947483588633</v>
      </c>
      <c r="O47">
        <v>73.287545195201474</v>
      </c>
      <c r="P47">
        <v>24.750185720181591</v>
      </c>
      <c r="Q47">
        <v>0</v>
      </c>
      <c r="R47">
        <v>18.616086344793953</v>
      </c>
      <c r="S47">
        <v>11.587662397179789</v>
      </c>
      <c r="T47">
        <v>0</v>
      </c>
      <c r="U47">
        <v>41.412837147300607</v>
      </c>
      <c r="V47">
        <v>9.0984538653366585</v>
      </c>
      <c r="W47">
        <v>20.377136069518716</v>
      </c>
      <c r="X47">
        <v>64.789547932177413</v>
      </c>
      <c r="Y47">
        <v>0</v>
      </c>
      <c r="Z47">
        <v>2.8784289599999995</v>
      </c>
      <c r="AA47">
        <v>0</v>
      </c>
      <c r="AB47">
        <v>5.7842815680000008</v>
      </c>
      <c r="AC47">
        <v>4.2505073280000003</v>
      </c>
      <c r="AD47">
        <v>12.009792240000001</v>
      </c>
      <c r="AE47">
        <v>19.1587824</v>
      </c>
      <c r="AF47">
        <v>6.1515000000000013</v>
      </c>
      <c r="AG47">
        <v>26.948288639999998</v>
      </c>
      <c r="AH47">
        <v>26.619033600000002</v>
      </c>
      <c r="AI47">
        <v>0</v>
      </c>
      <c r="AJ47">
        <v>0</v>
      </c>
      <c r="AK47">
        <v>22.295999999999999</v>
      </c>
      <c r="AL47">
        <v>17.337999999999997</v>
      </c>
      <c r="AM47">
        <v>0</v>
      </c>
      <c r="AN47">
        <v>0</v>
      </c>
      <c r="AO47">
        <v>9.9426096000000008</v>
      </c>
      <c r="AP47">
        <v>5.0635368000000005</v>
      </c>
      <c r="AQ47">
        <v>0</v>
      </c>
      <c r="AR47">
        <v>4.8487679999999997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25.219496918761671</v>
      </c>
      <c r="BB47">
        <f t="shared" si="0"/>
        <v>746.01895184476268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160.78950716135842</v>
      </c>
      <c r="L48">
        <v>62.86524971831728</v>
      </c>
      <c r="M48">
        <v>63.766265872569953</v>
      </c>
      <c r="N48">
        <v>51.881947483588633</v>
      </c>
      <c r="O48">
        <v>73.287545195201474</v>
      </c>
      <c r="P48">
        <v>24.750185720181591</v>
      </c>
      <c r="Q48">
        <v>0</v>
      </c>
      <c r="R48">
        <v>18.616086344793953</v>
      </c>
      <c r="S48">
        <v>11.587662397179789</v>
      </c>
      <c r="T48">
        <v>0</v>
      </c>
      <c r="U48">
        <v>41.412837147300607</v>
      </c>
      <c r="V48">
        <v>9.0984538653366585</v>
      </c>
      <c r="W48">
        <v>20.377136069518716</v>
      </c>
      <c r="X48">
        <v>64.789547932177413</v>
      </c>
      <c r="Y48">
        <v>0</v>
      </c>
      <c r="Z48">
        <v>2.8784289599999995</v>
      </c>
      <c r="AA48">
        <v>0</v>
      </c>
      <c r="AB48">
        <v>5.7842815680000008</v>
      </c>
      <c r="AC48">
        <v>4.2505073280000003</v>
      </c>
      <c r="AD48">
        <v>12.009792240000001</v>
      </c>
      <c r="AE48">
        <v>19.1587824</v>
      </c>
      <c r="AF48">
        <v>6.1515000000000013</v>
      </c>
      <c r="AG48">
        <v>26.948288639999998</v>
      </c>
      <c r="AH48">
        <v>26.619033600000002</v>
      </c>
      <c r="AI48">
        <v>0</v>
      </c>
      <c r="AJ48">
        <v>0</v>
      </c>
      <c r="AK48">
        <v>22.295999999999999</v>
      </c>
      <c r="AL48">
        <v>17.337999999999997</v>
      </c>
      <c r="AM48">
        <v>0</v>
      </c>
      <c r="AN48">
        <v>0</v>
      </c>
      <c r="AO48">
        <v>9.9426096000000008</v>
      </c>
      <c r="AP48">
        <v>5.0635368000000005</v>
      </c>
      <c r="AQ48">
        <v>0</v>
      </c>
      <c r="AR48">
        <v>4.8487679999999997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25.219496918761671</v>
      </c>
      <c r="BB48">
        <f t="shared" si="0"/>
        <v>746.01895184476268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160.78950716135842</v>
      </c>
      <c r="L49">
        <v>62.86524971831728</v>
      </c>
      <c r="M49">
        <v>63.766265872569953</v>
      </c>
      <c r="N49">
        <v>51.881947483588633</v>
      </c>
      <c r="O49">
        <v>73.287545195201474</v>
      </c>
      <c r="P49">
        <v>24.750185720181591</v>
      </c>
      <c r="Q49">
        <v>0</v>
      </c>
      <c r="R49">
        <v>18.616086344793953</v>
      </c>
      <c r="S49">
        <v>11.587662397179789</v>
      </c>
      <c r="T49">
        <v>0</v>
      </c>
      <c r="U49">
        <v>41.412837147300607</v>
      </c>
      <c r="V49">
        <v>9.0984538653366585</v>
      </c>
      <c r="W49">
        <v>20.377136069518716</v>
      </c>
      <c r="X49">
        <v>64.789547932177413</v>
      </c>
      <c r="Y49">
        <v>0</v>
      </c>
      <c r="Z49">
        <v>2.8784289599999995</v>
      </c>
      <c r="AA49">
        <v>0</v>
      </c>
      <c r="AB49">
        <v>5.7842815680000008</v>
      </c>
      <c r="AC49">
        <v>4.2505073280000003</v>
      </c>
      <c r="AD49">
        <v>12.009792240000001</v>
      </c>
      <c r="AE49">
        <v>19.1587824</v>
      </c>
      <c r="AF49">
        <v>6.1515000000000013</v>
      </c>
      <c r="AG49">
        <v>26.948288639999998</v>
      </c>
      <c r="AH49">
        <v>26.619033600000002</v>
      </c>
      <c r="AI49">
        <v>0</v>
      </c>
      <c r="AJ49">
        <v>0</v>
      </c>
      <c r="AK49">
        <v>22.295999999999999</v>
      </c>
      <c r="AL49">
        <v>17.337999999999997</v>
      </c>
      <c r="AM49">
        <v>0</v>
      </c>
      <c r="AN49">
        <v>0</v>
      </c>
      <c r="AO49">
        <v>9.9426096000000008</v>
      </c>
      <c r="AP49">
        <v>5.0635368000000005</v>
      </c>
      <c r="AQ49">
        <v>0</v>
      </c>
      <c r="AR49">
        <v>4.8487679999999997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25.219496918761671</v>
      </c>
      <c r="BB49">
        <f t="shared" si="0"/>
        <v>746.01895184476268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160.78950716135842</v>
      </c>
      <c r="L50">
        <v>62.86524971831728</v>
      </c>
      <c r="M50">
        <v>63.766265872569953</v>
      </c>
      <c r="N50">
        <v>51.881947483588633</v>
      </c>
      <c r="O50">
        <v>73.287545195201474</v>
      </c>
      <c r="P50">
        <v>24.750185720181591</v>
      </c>
      <c r="Q50">
        <v>0</v>
      </c>
      <c r="R50">
        <v>18.616086344793953</v>
      </c>
      <c r="S50">
        <v>11.587662397179789</v>
      </c>
      <c r="T50">
        <v>0</v>
      </c>
      <c r="U50">
        <v>41.412837147300607</v>
      </c>
      <c r="V50">
        <v>9.0984538653366585</v>
      </c>
      <c r="W50">
        <v>20.377136069518716</v>
      </c>
      <c r="X50">
        <v>64.789547932177413</v>
      </c>
      <c r="Y50">
        <v>0</v>
      </c>
      <c r="Z50">
        <v>2.8784289599999995</v>
      </c>
      <c r="AA50">
        <v>0</v>
      </c>
      <c r="AB50">
        <v>5.7842815680000008</v>
      </c>
      <c r="AC50">
        <v>4.2505073280000003</v>
      </c>
      <c r="AD50">
        <v>12.009792240000001</v>
      </c>
      <c r="AE50">
        <v>19.1587824</v>
      </c>
      <c r="AF50">
        <v>6.1515000000000013</v>
      </c>
      <c r="AG50">
        <v>26.948288639999998</v>
      </c>
      <c r="AH50">
        <v>26.619033600000002</v>
      </c>
      <c r="AI50">
        <v>0</v>
      </c>
      <c r="AJ50">
        <v>0</v>
      </c>
      <c r="AK50">
        <v>22.295999999999999</v>
      </c>
      <c r="AL50">
        <v>17.337999999999997</v>
      </c>
      <c r="AM50">
        <v>0</v>
      </c>
      <c r="AN50">
        <v>0</v>
      </c>
      <c r="AO50">
        <v>9.9426096000000008</v>
      </c>
      <c r="AP50">
        <v>5.0635368000000005</v>
      </c>
      <c r="AQ50">
        <v>0</v>
      </c>
      <c r="AR50">
        <v>4.8487679999999997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25.219496918761671</v>
      </c>
      <c r="BB50">
        <f t="shared" si="0"/>
        <v>746.01895184476268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160.78950716135842</v>
      </c>
      <c r="L51">
        <v>62.86524971831728</v>
      </c>
      <c r="M51">
        <v>63.766265872569953</v>
      </c>
      <c r="N51">
        <v>51.881947483588633</v>
      </c>
      <c r="O51">
        <v>73.287545195201474</v>
      </c>
      <c r="P51">
        <v>24.750185720181591</v>
      </c>
      <c r="Q51">
        <v>0</v>
      </c>
      <c r="R51">
        <v>18.616086344793953</v>
      </c>
      <c r="S51">
        <v>11.587662397179789</v>
      </c>
      <c r="T51">
        <v>0</v>
      </c>
      <c r="U51">
        <v>41.412837147300607</v>
      </c>
      <c r="V51">
        <v>9.0984538653366585</v>
      </c>
      <c r="W51">
        <v>20.377136069518716</v>
      </c>
      <c r="X51">
        <v>64.789547932177413</v>
      </c>
      <c r="Y51">
        <v>0</v>
      </c>
      <c r="Z51">
        <v>2.8784289599999995</v>
      </c>
      <c r="AA51">
        <v>0</v>
      </c>
      <c r="AB51">
        <v>5.7842815680000008</v>
      </c>
      <c r="AC51">
        <v>4.2505073280000003</v>
      </c>
      <c r="AD51">
        <v>12.009792240000001</v>
      </c>
      <c r="AE51">
        <v>21.13101</v>
      </c>
      <c r="AF51">
        <v>6.1515000000000013</v>
      </c>
      <c r="AG51">
        <v>26.948288639999998</v>
      </c>
      <c r="AH51">
        <v>26.619033600000002</v>
      </c>
      <c r="AI51">
        <v>0</v>
      </c>
      <c r="AJ51">
        <v>0</v>
      </c>
      <c r="AK51">
        <v>22.295999999999999</v>
      </c>
      <c r="AL51">
        <v>17.337999999999997</v>
      </c>
      <c r="AM51">
        <v>0</v>
      </c>
      <c r="AN51">
        <v>0</v>
      </c>
      <c r="AO51">
        <v>9.9426096000000008</v>
      </c>
      <c r="AP51">
        <v>5.0635368000000005</v>
      </c>
      <c r="AQ51">
        <v>0</v>
      </c>
      <c r="AR51">
        <v>4.8487679999999997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25.283989046761668</v>
      </c>
      <c r="BB51">
        <f t="shared" si="0"/>
        <v>747.9266873167627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160.78950716135842</v>
      </c>
      <c r="L52">
        <v>62.86524971831728</v>
      </c>
      <c r="M52">
        <v>63.766265872569953</v>
      </c>
      <c r="N52">
        <v>51.881947483588633</v>
      </c>
      <c r="O52">
        <v>73.287545195201474</v>
      </c>
      <c r="P52">
        <v>24.750185720181591</v>
      </c>
      <c r="Q52">
        <v>0</v>
      </c>
      <c r="R52">
        <v>18.616086344793953</v>
      </c>
      <c r="S52">
        <v>11.587662397179789</v>
      </c>
      <c r="T52">
        <v>0</v>
      </c>
      <c r="U52">
        <v>41.412837147300607</v>
      </c>
      <c r="V52">
        <v>9.0984538653366585</v>
      </c>
      <c r="W52">
        <v>20.377136069518716</v>
      </c>
      <c r="X52">
        <v>64.789547932177413</v>
      </c>
      <c r="Y52">
        <v>0</v>
      </c>
      <c r="Z52">
        <v>2.8784289599999995</v>
      </c>
      <c r="AA52">
        <v>0</v>
      </c>
      <c r="AB52">
        <v>5.7842815680000008</v>
      </c>
      <c r="AC52">
        <v>4.2505073280000003</v>
      </c>
      <c r="AD52">
        <v>12.009792240000001</v>
      </c>
      <c r="AE52">
        <v>21.13101</v>
      </c>
      <c r="AF52">
        <v>6.1515000000000013</v>
      </c>
      <c r="AG52">
        <v>26.948288639999998</v>
      </c>
      <c r="AH52">
        <v>26.619033600000002</v>
      </c>
      <c r="AI52">
        <v>0</v>
      </c>
      <c r="AJ52">
        <v>0</v>
      </c>
      <c r="AK52">
        <v>22.295999999999999</v>
      </c>
      <c r="AL52">
        <v>17.337999999999997</v>
      </c>
      <c r="AM52">
        <v>0</v>
      </c>
      <c r="AN52">
        <v>0</v>
      </c>
      <c r="AO52">
        <v>9.9426096000000008</v>
      </c>
      <c r="AP52">
        <v>5.0635368000000005</v>
      </c>
      <c r="AQ52">
        <v>0</v>
      </c>
      <c r="AR52">
        <v>4.8487679999999997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25.283989046761668</v>
      </c>
      <c r="BB52">
        <f t="shared" si="0"/>
        <v>747.9266873167627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160.78950716135842</v>
      </c>
      <c r="L53">
        <v>62.865666356612692</v>
      </c>
      <c r="M53">
        <v>63.766265872569953</v>
      </c>
      <c r="N53">
        <v>51.881947483588633</v>
      </c>
      <c r="O53">
        <v>73.287545195201474</v>
      </c>
      <c r="P53">
        <v>24.750185720181591</v>
      </c>
      <c r="Q53">
        <v>0</v>
      </c>
      <c r="R53">
        <v>18.616086344793953</v>
      </c>
      <c r="S53">
        <v>11.587662397179789</v>
      </c>
      <c r="T53">
        <v>0</v>
      </c>
      <c r="U53">
        <v>41.412837147300607</v>
      </c>
      <c r="V53">
        <v>9.0984538653366585</v>
      </c>
      <c r="W53">
        <v>20.377136069518716</v>
      </c>
      <c r="X53">
        <v>64.789547932177413</v>
      </c>
      <c r="Y53">
        <v>0</v>
      </c>
      <c r="Z53">
        <v>2.8784289599999995</v>
      </c>
      <c r="AA53">
        <v>0</v>
      </c>
      <c r="AB53">
        <v>5.7842815680000008</v>
      </c>
      <c r="AC53">
        <v>4.2505073280000003</v>
      </c>
      <c r="AD53">
        <v>12.009792240000001</v>
      </c>
      <c r="AE53">
        <v>21.13101</v>
      </c>
      <c r="AF53">
        <v>6.1515000000000013</v>
      </c>
      <c r="AG53">
        <v>26.948288639999998</v>
      </c>
      <c r="AH53">
        <v>26.619033600000002</v>
      </c>
      <c r="AI53">
        <v>0</v>
      </c>
      <c r="AJ53">
        <v>0</v>
      </c>
      <c r="AK53">
        <v>22.295999999999999</v>
      </c>
      <c r="AL53">
        <v>17.337999999999997</v>
      </c>
      <c r="AM53">
        <v>0</v>
      </c>
      <c r="AN53">
        <v>0</v>
      </c>
      <c r="AO53">
        <v>9.9426096000000008</v>
      </c>
      <c r="AP53">
        <v>5.0635368000000005</v>
      </c>
      <c r="AQ53">
        <v>0</v>
      </c>
      <c r="AR53">
        <v>23.274086399999998</v>
      </c>
      <c r="AS53">
        <v>12.997860480000002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26.156984284195985</v>
      </c>
      <c r="BB53">
        <f t="shared" si="0"/>
        <v>773.75079287762367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160.78950716135842</v>
      </c>
      <c r="L54">
        <v>62.865666356612692</v>
      </c>
      <c r="M54">
        <v>63.766265872569953</v>
      </c>
      <c r="N54">
        <v>51.881947483588633</v>
      </c>
      <c r="O54">
        <v>73.287545195201474</v>
      </c>
      <c r="P54">
        <v>24.750185720181591</v>
      </c>
      <c r="Q54">
        <v>0</v>
      </c>
      <c r="R54">
        <v>18.616086344793953</v>
      </c>
      <c r="S54">
        <v>11.587662397179789</v>
      </c>
      <c r="T54">
        <v>0</v>
      </c>
      <c r="U54">
        <v>41.412837147300607</v>
      </c>
      <c r="V54">
        <v>9.0984538653366585</v>
      </c>
      <c r="W54">
        <v>20.377136069518716</v>
      </c>
      <c r="X54">
        <v>64.789547932177413</v>
      </c>
      <c r="Y54">
        <v>0</v>
      </c>
      <c r="Z54">
        <v>2.8784289599999995</v>
      </c>
      <c r="AA54">
        <v>0</v>
      </c>
      <c r="AB54">
        <v>5.7842815680000008</v>
      </c>
      <c r="AC54">
        <v>4.2505073280000003</v>
      </c>
      <c r="AD54">
        <v>12.009792240000001</v>
      </c>
      <c r="AE54">
        <v>21.13101</v>
      </c>
      <c r="AF54">
        <v>6.1515000000000013</v>
      </c>
      <c r="AG54">
        <v>26.948288639999998</v>
      </c>
      <c r="AH54">
        <v>26.619033600000002</v>
      </c>
      <c r="AI54">
        <v>0</v>
      </c>
      <c r="AJ54">
        <v>0</v>
      </c>
      <c r="AK54">
        <v>22.295999999999999</v>
      </c>
      <c r="AL54">
        <v>17.337999999999997</v>
      </c>
      <c r="AM54">
        <v>0</v>
      </c>
      <c r="AN54">
        <v>0</v>
      </c>
      <c r="AO54">
        <v>9.9426096000000008</v>
      </c>
      <c r="AP54">
        <v>5.0635368000000005</v>
      </c>
      <c r="AQ54">
        <v>0</v>
      </c>
      <c r="AR54">
        <v>23.274086399999998</v>
      </c>
      <c r="AS54">
        <v>12.997860480000002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26.156984284195985</v>
      </c>
      <c r="BB54">
        <f t="shared" si="0"/>
        <v>773.75079287762367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160.78950716135842</v>
      </c>
      <c r="L55">
        <v>62.865312545808642</v>
      </c>
      <c r="M55">
        <v>63.766265872569953</v>
      </c>
      <c r="N55">
        <v>51.881947483588633</v>
      </c>
      <c r="O55">
        <v>73.287545195201474</v>
      </c>
      <c r="P55">
        <v>24.750185720181591</v>
      </c>
      <c r="Q55">
        <v>0</v>
      </c>
      <c r="R55">
        <v>18.616086344793953</v>
      </c>
      <c r="S55">
        <v>11.587662397179789</v>
      </c>
      <c r="T55">
        <v>0</v>
      </c>
      <c r="U55">
        <v>41.412837147300607</v>
      </c>
      <c r="V55">
        <v>9.0984538653366585</v>
      </c>
      <c r="W55">
        <v>20.377136069518716</v>
      </c>
      <c r="X55">
        <v>64.789547932177413</v>
      </c>
      <c r="Y55">
        <v>0</v>
      </c>
      <c r="Z55">
        <v>2.8784289599999995</v>
      </c>
      <c r="AA55">
        <v>0</v>
      </c>
      <c r="AB55">
        <v>5.7842815680000008</v>
      </c>
      <c r="AC55">
        <v>4.2505073280000003</v>
      </c>
      <c r="AD55">
        <v>12.009792240000001</v>
      </c>
      <c r="AE55">
        <v>21.13101</v>
      </c>
      <c r="AF55">
        <v>6.1515000000000013</v>
      </c>
      <c r="AG55">
        <v>26.948288639999998</v>
      </c>
      <c r="AH55">
        <v>26.619033600000002</v>
      </c>
      <c r="AI55">
        <v>0</v>
      </c>
      <c r="AJ55">
        <v>0</v>
      </c>
      <c r="AK55">
        <v>22.295999999999999</v>
      </c>
      <c r="AL55">
        <v>17.337999999999997</v>
      </c>
      <c r="AM55">
        <v>0</v>
      </c>
      <c r="AN55">
        <v>0</v>
      </c>
      <c r="AO55">
        <v>9.9426096000000008</v>
      </c>
      <c r="AP55">
        <v>5.0635368000000005</v>
      </c>
      <c r="AQ55">
        <v>0</v>
      </c>
      <c r="AR55">
        <v>4.8487679999999997</v>
      </c>
      <c r="AS55">
        <v>12.997860480000002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25.554464932408703</v>
      </c>
      <c r="BB55">
        <f t="shared" si="0"/>
        <v>755.92764001860701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160.78950716135842</v>
      </c>
      <c r="L56">
        <v>62.86584464620892</v>
      </c>
      <c r="M56">
        <v>63.766265872569953</v>
      </c>
      <c r="N56">
        <v>51.881947483588633</v>
      </c>
      <c r="O56">
        <v>73.287545195201474</v>
      </c>
      <c r="P56">
        <v>24.750185720181591</v>
      </c>
      <c r="Q56">
        <v>0</v>
      </c>
      <c r="R56">
        <v>18.616086344793953</v>
      </c>
      <c r="S56">
        <v>11.587662397179789</v>
      </c>
      <c r="T56">
        <v>0</v>
      </c>
      <c r="U56">
        <v>41.412837147300607</v>
      </c>
      <c r="V56">
        <v>9.0984538653366585</v>
      </c>
      <c r="W56">
        <v>20.377136069518716</v>
      </c>
      <c r="X56">
        <v>64.789547932177413</v>
      </c>
      <c r="Y56">
        <v>0</v>
      </c>
      <c r="Z56">
        <v>2.8784289599999995</v>
      </c>
      <c r="AA56">
        <v>0</v>
      </c>
      <c r="AB56">
        <v>5.7842815680000008</v>
      </c>
      <c r="AC56">
        <v>4.2505073280000003</v>
      </c>
      <c r="AD56">
        <v>12.009792240000001</v>
      </c>
      <c r="AE56">
        <v>21.13101</v>
      </c>
      <c r="AF56">
        <v>6.1515000000000013</v>
      </c>
      <c r="AG56">
        <v>26.948288639999998</v>
      </c>
      <c r="AH56">
        <v>26.619033600000002</v>
      </c>
      <c r="AI56">
        <v>0</v>
      </c>
      <c r="AJ56">
        <v>0</v>
      </c>
      <c r="AK56">
        <v>22.295999999999999</v>
      </c>
      <c r="AL56">
        <v>17.337999999999997</v>
      </c>
      <c r="AM56">
        <v>0</v>
      </c>
      <c r="AN56">
        <v>0</v>
      </c>
      <c r="AO56">
        <v>9.9426096000000008</v>
      </c>
      <c r="AP56">
        <v>5.0635368000000005</v>
      </c>
      <c r="AQ56">
        <v>0</v>
      </c>
      <c r="AR56">
        <v>4.8487679999999997</v>
      </c>
      <c r="AS56">
        <v>12.997860480000002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25.554482332091791</v>
      </c>
      <c r="BB56">
        <f t="shared" si="0"/>
        <v>755.9281547193242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160.78950716135842</v>
      </c>
      <c r="L57">
        <v>62.866087105279036</v>
      </c>
      <c r="M57">
        <v>63.766265872569953</v>
      </c>
      <c r="N57">
        <v>51.881947483588633</v>
      </c>
      <c r="O57">
        <v>73.287545195201474</v>
      </c>
      <c r="P57">
        <v>24.750185720181591</v>
      </c>
      <c r="Q57">
        <v>0</v>
      </c>
      <c r="R57">
        <v>18.616086344793953</v>
      </c>
      <c r="S57">
        <v>11.587662397179789</v>
      </c>
      <c r="T57">
        <v>0</v>
      </c>
      <c r="U57">
        <v>41.412837147300607</v>
      </c>
      <c r="V57">
        <v>9.0984538653366585</v>
      </c>
      <c r="W57">
        <v>20.377136069518716</v>
      </c>
      <c r="X57">
        <v>64.789547932177413</v>
      </c>
      <c r="Y57">
        <v>0</v>
      </c>
      <c r="Z57">
        <v>0</v>
      </c>
      <c r="AA57">
        <v>0</v>
      </c>
      <c r="AB57">
        <v>5.7842815680000008</v>
      </c>
      <c r="AC57">
        <v>4.2505073280000003</v>
      </c>
      <c r="AD57">
        <v>12.009792240000001</v>
      </c>
      <c r="AE57">
        <v>21.13101</v>
      </c>
      <c r="AF57">
        <v>6.1515000000000013</v>
      </c>
      <c r="AG57">
        <v>26.948288639999998</v>
      </c>
      <c r="AH57">
        <v>26.619033600000002</v>
      </c>
      <c r="AI57">
        <v>0</v>
      </c>
      <c r="AJ57">
        <v>0</v>
      </c>
      <c r="AK57">
        <v>22.295999999999999</v>
      </c>
      <c r="AL57">
        <v>17.337999999999997</v>
      </c>
      <c r="AM57">
        <v>0</v>
      </c>
      <c r="AN57">
        <v>0</v>
      </c>
      <c r="AO57">
        <v>9.9426096000000008</v>
      </c>
      <c r="AP57">
        <v>5.0635368000000005</v>
      </c>
      <c r="AQ57">
        <v>0</v>
      </c>
      <c r="AR57">
        <v>4.8487679999999997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25.189891894103368</v>
      </c>
      <c r="BB57">
        <f t="shared" si="0"/>
        <v>745.14319289638274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160.78950716135842</v>
      </c>
      <c r="L58">
        <v>62.865666356612692</v>
      </c>
      <c r="M58">
        <v>63.766265872569953</v>
      </c>
      <c r="N58">
        <v>51.881947483588633</v>
      </c>
      <c r="O58">
        <v>73.287545195201474</v>
      </c>
      <c r="P58">
        <v>24.750185720181591</v>
      </c>
      <c r="Q58">
        <v>0</v>
      </c>
      <c r="R58">
        <v>18.616086344793953</v>
      </c>
      <c r="S58">
        <v>11.587662397179789</v>
      </c>
      <c r="T58">
        <v>0</v>
      </c>
      <c r="U58">
        <v>41.412837147300607</v>
      </c>
      <c r="V58">
        <v>9.0984538653366585</v>
      </c>
      <c r="W58">
        <v>20.377136069518716</v>
      </c>
      <c r="X58">
        <v>64.789547932177413</v>
      </c>
      <c r="Y58">
        <v>0</v>
      </c>
      <c r="Z58">
        <v>0</v>
      </c>
      <c r="AA58">
        <v>0</v>
      </c>
      <c r="AB58">
        <v>5.7842815680000008</v>
      </c>
      <c r="AC58">
        <v>4.2505073280000003</v>
      </c>
      <c r="AD58">
        <v>12.009792240000001</v>
      </c>
      <c r="AE58">
        <v>21.13101</v>
      </c>
      <c r="AF58">
        <v>6.1515000000000013</v>
      </c>
      <c r="AG58">
        <v>26.948288639999998</v>
      </c>
      <c r="AH58">
        <v>26.619033600000002</v>
      </c>
      <c r="AI58">
        <v>0</v>
      </c>
      <c r="AJ58">
        <v>0</v>
      </c>
      <c r="AK58">
        <v>22.295999999999999</v>
      </c>
      <c r="AL58">
        <v>17.337999999999997</v>
      </c>
      <c r="AM58">
        <v>0</v>
      </c>
      <c r="AN58">
        <v>0</v>
      </c>
      <c r="AO58">
        <v>9.9426096000000008</v>
      </c>
      <c r="AP58">
        <v>5.0635368000000005</v>
      </c>
      <c r="AQ58">
        <v>0</v>
      </c>
      <c r="AR58">
        <v>4.8487679999999997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25.18987818179599</v>
      </c>
      <c r="BB58">
        <f t="shared" si="0"/>
        <v>745.14278586002376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160.78950716135842</v>
      </c>
      <c r="L59">
        <v>62.865666356612692</v>
      </c>
      <c r="M59">
        <v>63.766265872569953</v>
      </c>
      <c r="N59">
        <v>51.881947483588633</v>
      </c>
      <c r="O59">
        <v>73.287545195201474</v>
      </c>
      <c r="P59">
        <v>23.422976273551988</v>
      </c>
      <c r="Q59">
        <v>0</v>
      </c>
      <c r="R59">
        <v>18.616086344793953</v>
      </c>
      <c r="S59">
        <v>11.587662397179789</v>
      </c>
      <c r="T59">
        <v>0</v>
      </c>
      <c r="U59">
        <v>41.412837147300607</v>
      </c>
      <c r="V59">
        <v>9.0984538653366585</v>
      </c>
      <c r="W59">
        <v>20.377136069518716</v>
      </c>
      <c r="X59">
        <v>64.789547932177413</v>
      </c>
      <c r="Y59">
        <v>0</v>
      </c>
      <c r="Z59">
        <v>0</v>
      </c>
      <c r="AA59">
        <v>0</v>
      </c>
      <c r="AB59">
        <v>5.7842815680000008</v>
      </c>
      <c r="AC59">
        <v>4.2505073280000003</v>
      </c>
      <c r="AD59">
        <v>12.009792240000001</v>
      </c>
      <c r="AE59">
        <v>21.13101</v>
      </c>
      <c r="AF59">
        <v>6.1515000000000013</v>
      </c>
      <c r="AG59">
        <v>26.948288639999998</v>
      </c>
      <c r="AH59">
        <v>26.619033600000002</v>
      </c>
      <c r="AI59">
        <v>0</v>
      </c>
      <c r="AJ59">
        <v>0</v>
      </c>
      <c r="AK59">
        <v>22.295999999999999</v>
      </c>
      <c r="AL59">
        <v>8.6689999999999987</v>
      </c>
      <c r="AM59">
        <v>0</v>
      </c>
      <c r="AN59">
        <v>0</v>
      </c>
      <c r="AO59">
        <v>9.9426096000000008</v>
      </c>
      <c r="AP59">
        <v>5.0635368000000005</v>
      </c>
      <c r="AQ59">
        <v>0</v>
      </c>
      <c r="AR59">
        <v>4.8487679999999997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24.863002132891197</v>
      </c>
      <c r="BB59">
        <f t="shared" si="0"/>
        <v>735.47345246229884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160.78950716135842</v>
      </c>
      <c r="L60">
        <v>62.865666356612692</v>
      </c>
      <c r="M60">
        <v>63.766265872569953</v>
      </c>
      <c r="N60">
        <v>51.881947483588633</v>
      </c>
      <c r="O60">
        <v>73.287545195201474</v>
      </c>
      <c r="P60">
        <v>23.422976273551988</v>
      </c>
      <c r="Q60">
        <v>0</v>
      </c>
      <c r="R60">
        <v>18.616086344793953</v>
      </c>
      <c r="S60">
        <v>11.587662397179789</v>
      </c>
      <c r="T60">
        <v>0</v>
      </c>
      <c r="U60">
        <v>41.412837147300607</v>
      </c>
      <c r="V60">
        <v>9.0984538653366585</v>
      </c>
      <c r="W60">
        <v>20.377136069518716</v>
      </c>
      <c r="X60">
        <v>64.789547932177413</v>
      </c>
      <c r="Y60">
        <v>0</v>
      </c>
      <c r="Z60">
        <v>0</v>
      </c>
      <c r="AA60">
        <v>0</v>
      </c>
      <c r="AB60">
        <v>5.7842815680000008</v>
      </c>
      <c r="AC60">
        <v>4.2505073280000003</v>
      </c>
      <c r="AD60">
        <v>12.009792240000001</v>
      </c>
      <c r="AE60">
        <v>21.13101</v>
      </c>
      <c r="AF60">
        <v>6.1515000000000013</v>
      </c>
      <c r="AG60">
        <v>26.948288639999998</v>
      </c>
      <c r="AH60">
        <v>26.619033600000002</v>
      </c>
      <c r="AI60">
        <v>0</v>
      </c>
      <c r="AJ60">
        <v>0</v>
      </c>
      <c r="AK60">
        <v>22.295999999999999</v>
      </c>
      <c r="AL60">
        <v>8.6689999999999987</v>
      </c>
      <c r="AM60">
        <v>0</v>
      </c>
      <c r="AN60">
        <v>0</v>
      </c>
      <c r="AO60">
        <v>9.9426096000000008</v>
      </c>
      <c r="AP60">
        <v>5.0635368000000005</v>
      </c>
      <c r="AQ60">
        <v>0</v>
      </c>
      <c r="AR60">
        <v>4.8487679999999997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24.863002132891197</v>
      </c>
      <c r="BB60">
        <f t="shared" si="0"/>
        <v>735.47345246229884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160.78950716135842</v>
      </c>
      <c r="L61">
        <v>62.865666356612692</v>
      </c>
      <c r="M61">
        <v>63.766265872569953</v>
      </c>
      <c r="N61">
        <v>51.881947483588633</v>
      </c>
      <c r="O61">
        <v>73.287545195201474</v>
      </c>
      <c r="P61">
        <v>23.422976273551988</v>
      </c>
      <c r="Q61">
        <v>0</v>
      </c>
      <c r="R61">
        <v>18.616086344793953</v>
      </c>
      <c r="S61">
        <v>11.587662397179789</v>
      </c>
      <c r="T61">
        <v>0</v>
      </c>
      <c r="U61">
        <v>41.412837147300607</v>
      </c>
      <c r="V61">
        <v>9.0984538653366585</v>
      </c>
      <c r="W61">
        <v>20.377136069518716</v>
      </c>
      <c r="X61">
        <v>64.789547932177413</v>
      </c>
      <c r="Y61">
        <v>0</v>
      </c>
      <c r="Z61">
        <v>0</v>
      </c>
      <c r="AA61">
        <v>0</v>
      </c>
      <c r="AB61">
        <v>5.7842815680000008</v>
      </c>
      <c r="AC61">
        <v>4.2505073280000003</v>
      </c>
      <c r="AD61">
        <v>12.009792240000001</v>
      </c>
      <c r="AE61">
        <v>21.13101</v>
      </c>
      <c r="AF61">
        <v>6.1515000000000013</v>
      </c>
      <c r="AG61">
        <v>26.948288639999998</v>
      </c>
      <c r="AH61">
        <v>26.619033600000002</v>
      </c>
      <c r="AI61">
        <v>0</v>
      </c>
      <c r="AJ61">
        <v>0</v>
      </c>
      <c r="AK61">
        <v>22.295999999999999</v>
      </c>
      <c r="AL61">
        <v>8.6689999999999987</v>
      </c>
      <c r="AM61">
        <v>0</v>
      </c>
      <c r="AN61">
        <v>0</v>
      </c>
      <c r="AO61">
        <v>9.9426096000000008</v>
      </c>
      <c r="AP61">
        <v>5.0635368000000005</v>
      </c>
      <c r="AQ61">
        <v>0</v>
      </c>
      <c r="AR61">
        <v>4.8487679999999997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24.863002132891197</v>
      </c>
      <c r="BB61">
        <f t="shared" si="0"/>
        <v>735.47345246229884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160.78950716135842</v>
      </c>
      <c r="L62">
        <v>62.865666356612692</v>
      </c>
      <c r="M62">
        <v>63.766265872569953</v>
      </c>
      <c r="N62">
        <v>51.881947483588633</v>
      </c>
      <c r="O62">
        <v>73.287545195201474</v>
      </c>
      <c r="P62">
        <v>23.422976273551988</v>
      </c>
      <c r="Q62">
        <v>0</v>
      </c>
      <c r="R62">
        <v>18.616086344793953</v>
      </c>
      <c r="S62">
        <v>11.587662397179789</v>
      </c>
      <c r="T62">
        <v>0</v>
      </c>
      <c r="U62">
        <v>41.412837147300607</v>
      </c>
      <c r="V62">
        <v>9.0984538653366585</v>
      </c>
      <c r="W62">
        <v>20.377136069518716</v>
      </c>
      <c r="X62">
        <v>64.789547932177413</v>
      </c>
      <c r="Y62">
        <v>0</v>
      </c>
      <c r="Z62">
        <v>0</v>
      </c>
      <c r="AA62">
        <v>0</v>
      </c>
      <c r="AB62">
        <v>5.7842815680000008</v>
      </c>
      <c r="AC62">
        <v>4.2505073280000003</v>
      </c>
      <c r="AD62">
        <v>12.009792240000001</v>
      </c>
      <c r="AE62">
        <v>21.13101</v>
      </c>
      <c r="AF62">
        <v>6.1515000000000013</v>
      </c>
      <c r="AG62">
        <v>26.948288639999998</v>
      </c>
      <c r="AH62">
        <v>26.619033600000002</v>
      </c>
      <c r="AI62">
        <v>0</v>
      </c>
      <c r="AJ62">
        <v>0</v>
      </c>
      <c r="AK62">
        <v>22.295999999999999</v>
      </c>
      <c r="AL62">
        <v>8.6689999999999987</v>
      </c>
      <c r="AM62">
        <v>0</v>
      </c>
      <c r="AN62">
        <v>0</v>
      </c>
      <c r="AO62">
        <v>9.9426096000000008</v>
      </c>
      <c r="AP62">
        <v>5.0635368000000005</v>
      </c>
      <c r="AQ62">
        <v>0</v>
      </c>
      <c r="AR62">
        <v>4.8487679999999997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24.863002132891197</v>
      </c>
      <c r="BB62">
        <f t="shared" si="0"/>
        <v>735.47345246229884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160.78950716135842</v>
      </c>
      <c r="L63">
        <v>62.865666356612692</v>
      </c>
      <c r="M63">
        <v>63.766265872569953</v>
      </c>
      <c r="N63">
        <v>51.881947483588633</v>
      </c>
      <c r="O63">
        <v>73.287545195201474</v>
      </c>
      <c r="P63">
        <v>23.422976273551988</v>
      </c>
      <c r="Q63">
        <v>0</v>
      </c>
      <c r="R63">
        <v>18.616086344793953</v>
      </c>
      <c r="S63">
        <v>11.587662397179789</v>
      </c>
      <c r="T63">
        <v>0</v>
      </c>
      <c r="U63">
        <v>41.412837147300607</v>
      </c>
      <c r="V63">
        <v>9.0984538653366585</v>
      </c>
      <c r="W63">
        <v>20.377136069518716</v>
      </c>
      <c r="X63">
        <v>64.789547932177413</v>
      </c>
      <c r="Y63">
        <v>0</v>
      </c>
      <c r="Z63">
        <v>2.8784289599999995</v>
      </c>
      <c r="AA63">
        <v>0</v>
      </c>
      <c r="AB63">
        <v>5.7842815680000008</v>
      </c>
      <c r="AC63">
        <v>4.2505073280000003</v>
      </c>
      <c r="AD63">
        <v>12.009792240000001</v>
      </c>
      <c r="AE63">
        <v>12.960352799999999</v>
      </c>
      <c r="AF63">
        <v>6.1515000000000013</v>
      </c>
      <c r="AG63">
        <v>26.948288639999998</v>
      </c>
      <c r="AH63">
        <v>26.619033600000002</v>
      </c>
      <c r="AI63">
        <v>0</v>
      </c>
      <c r="AJ63">
        <v>0</v>
      </c>
      <c r="AK63">
        <v>22.295999999999999</v>
      </c>
      <c r="AL63">
        <v>8.6689999999999987</v>
      </c>
      <c r="AM63">
        <v>0</v>
      </c>
      <c r="AN63">
        <v>0</v>
      </c>
      <c r="AO63">
        <v>9.9426096000000008</v>
      </c>
      <c r="AP63">
        <v>5.0635368000000005</v>
      </c>
      <c r="AQ63">
        <v>0</v>
      </c>
      <c r="AR63">
        <v>3.8790144000000004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24.6582347952912</v>
      </c>
      <c r="BB63">
        <f t="shared" si="0"/>
        <v>729.41623795989892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160.78950716135842</v>
      </c>
      <c r="L64">
        <v>62.865666356612692</v>
      </c>
      <c r="M64">
        <v>63.766265872569953</v>
      </c>
      <c r="N64">
        <v>51.881947483588633</v>
      </c>
      <c r="O64">
        <v>73.287545195201474</v>
      </c>
      <c r="P64">
        <v>23.422976273551988</v>
      </c>
      <c r="Q64">
        <v>0</v>
      </c>
      <c r="R64">
        <v>18.616086344793953</v>
      </c>
      <c r="S64">
        <v>11.587662397179789</v>
      </c>
      <c r="T64">
        <v>0</v>
      </c>
      <c r="U64">
        <v>41.412837147300607</v>
      </c>
      <c r="V64">
        <v>9.0984538653366585</v>
      </c>
      <c r="W64">
        <v>20.377136069518716</v>
      </c>
      <c r="X64">
        <v>64.789547932177413</v>
      </c>
      <c r="Y64">
        <v>0</v>
      </c>
      <c r="Z64">
        <v>2.8784289599999995</v>
      </c>
      <c r="AA64">
        <v>0</v>
      </c>
      <c r="AB64">
        <v>5.7842815680000008</v>
      </c>
      <c r="AC64">
        <v>4.2505073280000003</v>
      </c>
      <c r="AD64">
        <v>12.009792240000001</v>
      </c>
      <c r="AE64">
        <v>12.960352799999999</v>
      </c>
      <c r="AF64">
        <v>6.1515000000000013</v>
      </c>
      <c r="AG64">
        <v>26.948288639999998</v>
      </c>
      <c r="AH64">
        <v>26.619033600000002</v>
      </c>
      <c r="AI64">
        <v>0</v>
      </c>
      <c r="AJ64">
        <v>0</v>
      </c>
      <c r="AK64">
        <v>22.295999999999999</v>
      </c>
      <c r="AL64">
        <v>8.6689999999999987</v>
      </c>
      <c r="AM64">
        <v>0</v>
      </c>
      <c r="AN64">
        <v>0</v>
      </c>
      <c r="AO64">
        <v>9.9426096000000008</v>
      </c>
      <c r="AP64">
        <v>5.0635368000000005</v>
      </c>
      <c r="AQ64">
        <v>0</v>
      </c>
      <c r="AR64">
        <v>3.8790144000000004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24.6582347952912</v>
      </c>
      <c r="BB64">
        <f t="shared" si="0"/>
        <v>729.41623795989892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160.78950716135842</v>
      </c>
      <c r="L65">
        <v>62.865666356612692</v>
      </c>
      <c r="M65">
        <v>63.766265872569953</v>
      </c>
      <c r="N65">
        <v>51.881947483588633</v>
      </c>
      <c r="O65">
        <v>73.287545195201474</v>
      </c>
      <c r="P65">
        <v>23.422976273551988</v>
      </c>
      <c r="Q65">
        <v>0</v>
      </c>
      <c r="R65">
        <v>18.616086344793953</v>
      </c>
      <c r="S65">
        <v>11.587662397179789</v>
      </c>
      <c r="T65">
        <v>0</v>
      </c>
      <c r="U65">
        <v>41.412837147300607</v>
      </c>
      <c r="V65">
        <v>9.0984538653366585</v>
      </c>
      <c r="W65">
        <v>20.377136069518716</v>
      </c>
      <c r="X65">
        <v>64.789547932177413</v>
      </c>
      <c r="Y65">
        <v>0</v>
      </c>
      <c r="Z65">
        <v>2.8784289599999995</v>
      </c>
      <c r="AA65">
        <v>0</v>
      </c>
      <c r="AB65">
        <v>5.7842815680000008</v>
      </c>
      <c r="AC65">
        <v>4.2505073280000003</v>
      </c>
      <c r="AD65">
        <v>12.009792240000001</v>
      </c>
      <c r="AE65">
        <v>12.960352799999999</v>
      </c>
      <c r="AF65">
        <v>6.1515000000000013</v>
      </c>
      <c r="AG65">
        <v>26.948288639999998</v>
      </c>
      <c r="AH65">
        <v>26.619033600000002</v>
      </c>
      <c r="AI65">
        <v>0</v>
      </c>
      <c r="AJ65">
        <v>0</v>
      </c>
      <c r="AK65">
        <v>22.295999999999999</v>
      </c>
      <c r="AL65">
        <v>8.6689999999999987</v>
      </c>
      <c r="AM65">
        <v>0</v>
      </c>
      <c r="AN65">
        <v>0</v>
      </c>
      <c r="AO65">
        <v>9.9426096000000008</v>
      </c>
      <c r="AP65">
        <v>5.0635368000000005</v>
      </c>
      <c r="AQ65">
        <v>0</v>
      </c>
      <c r="AR65">
        <v>3.8790144000000004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24.6582347952912</v>
      </c>
      <c r="BB65">
        <f t="shared" si="0"/>
        <v>729.41623795989892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160.78950716135842</v>
      </c>
      <c r="L66">
        <v>62.865666356612692</v>
      </c>
      <c r="M66">
        <v>63.766265872569953</v>
      </c>
      <c r="N66">
        <v>51.881947483588633</v>
      </c>
      <c r="O66">
        <v>73.287545195201474</v>
      </c>
      <c r="P66">
        <v>23.422976273551988</v>
      </c>
      <c r="Q66">
        <v>0</v>
      </c>
      <c r="R66">
        <v>18.616086344793953</v>
      </c>
      <c r="S66">
        <v>11.587662397179789</v>
      </c>
      <c r="T66">
        <v>0</v>
      </c>
      <c r="U66">
        <v>41.412837147300607</v>
      </c>
      <c r="V66">
        <v>9.0984538653366585</v>
      </c>
      <c r="W66">
        <v>20.377136069518716</v>
      </c>
      <c r="X66">
        <v>64.789547932177413</v>
      </c>
      <c r="Y66">
        <v>0</v>
      </c>
      <c r="Z66">
        <v>2.8784289599999995</v>
      </c>
      <c r="AA66">
        <v>0</v>
      </c>
      <c r="AB66">
        <v>5.7842815680000008</v>
      </c>
      <c r="AC66">
        <v>4.2505073280000003</v>
      </c>
      <c r="AD66">
        <v>12.009792240000001</v>
      </c>
      <c r="AE66">
        <v>12.960352799999999</v>
      </c>
      <c r="AF66">
        <v>6.1515000000000013</v>
      </c>
      <c r="AG66">
        <v>26.948288639999998</v>
      </c>
      <c r="AH66">
        <v>26.619033600000002</v>
      </c>
      <c r="AI66">
        <v>0</v>
      </c>
      <c r="AJ66">
        <v>0</v>
      </c>
      <c r="AK66">
        <v>22.295999999999999</v>
      </c>
      <c r="AL66">
        <v>8.6689999999999987</v>
      </c>
      <c r="AM66">
        <v>0</v>
      </c>
      <c r="AN66">
        <v>0</v>
      </c>
      <c r="AO66">
        <v>9.9426096000000008</v>
      </c>
      <c r="AP66">
        <v>5.0635368000000005</v>
      </c>
      <c r="AQ66">
        <v>0</v>
      </c>
      <c r="AR66">
        <v>3.8790144000000004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24.6582347952912</v>
      </c>
      <c r="BB66">
        <f t="shared" si="0"/>
        <v>729.41623795989892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160.78950716135842</v>
      </c>
      <c r="L67">
        <v>62.865666356612692</v>
      </c>
      <c r="M67">
        <v>63.766265872569953</v>
      </c>
      <c r="N67">
        <v>51.881947483588633</v>
      </c>
      <c r="O67">
        <v>73.287545195201474</v>
      </c>
      <c r="P67">
        <v>23.422976273551988</v>
      </c>
      <c r="Q67">
        <v>0</v>
      </c>
      <c r="R67">
        <v>18.616086344793953</v>
      </c>
      <c r="S67">
        <v>11.587662397179789</v>
      </c>
      <c r="T67">
        <v>0</v>
      </c>
      <c r="U67">
        <v>41.412837147300607</v>
      </c>
      <c r="V67">
        <v>9.0984538653366585</v>
      </c>
      <c r="W67">
        <v>20.377136069518716</v>
      </c>
      <c r="X67">
        <v>64.789547932177413</v>
      </c>
      <c r="Y67">
        <v>0</v>
      </c>
      <c r="Z67">
        <v>2.8784289599999995</v>
      </c>
      <c r="AA67">
        <v>0</v>
      </c>
      <c r="AB67">
        <v>1.4636340000000003</v>
      </c>
      <c r="AC67">
        <v>0</v>
      </c>
      <c r="AD67">
        <v>12.009792240000001</v>
      </c>
      <c r="AE67">
        <v>12.960352799999999</v>
      </c>
      <c r="AF67">
        <v>6.1515000000000013</v>
      </c>
      <c r="AG67">
        <v>26.948288639999998</v>
      </c>
      <c r="AH67">
        <v>26.619033600000002</v>
      </c>
      <c r="AI67">
        <v>0</v>
      </c>
      <c r="AJ67">
        <v>0</v>
      </c>
      <c r="AK67">
        <v>22.295999999999999</v>
      </c>
      <c r="AL67">
        <v>8.6689999999999987</v>
      </c>
      <c r="AM67">
        <v>0</v>
      </c>
      <c r="AN67">
        <v>0</v>
      </c>
      <c r="AO67">
        <v>9.9426096000000008</v>
      </c>
      <c r="AP67">
        <v>5.0635368000000005</v>
      </c>
      <c r="AQ67">
        <v>10.786490000000001</v>
      </c>
      <c r="AR67">
        <v>1.9395072000000002</v>
      </c>
      <c r="AS67">
        <v>2.3632473599999999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24.589976951843578</v>
      </c>
      <c r="BB67">
        <f t="shared" si="0"/>
        <v>727.39707634734634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160.78950716135842</v>
      </c>
      <c r="L68">
        <v>62.865666356612692</v>
      </c>
      <c r="M68">
        <v>63.766265872569953</v>
      </c>
      <c r="N68">
        <v>51.881947483588633</v>
      </c>
      <c r="O68">
        <v>73.287545195201474</v>
      </c>
      <c r="P68">
        <v>23.422976273551988</v>
      </c>
      <c r="Q68">
        <v>0</v>
      </c>
      <c r="R68">
        <v>18.616086344793953</v>
      </c>
      <c r="S68">
        <v>11.587662397179789</v>
      </c>
      <c r="T68">
        <v>0</v>
      </c>
      <c r="U68">
        <v>41.412837147300607</v>
      </c>
      <c r="V68">
        <v>9.0984538653366585</v>
      </c>
      <c r="W68">
        <v>20.377136069518716</v>
      </c>
      <c r="X68">
        <v>64.789547932177413</v>
      </c>
      <c r="Y68">
        <v>0</v>
      </c>
      <c r="Z68">
        <v>2.8784289599999995</v>
      </c>
      <c r="AA68">
        <v>0</v>
      </c>
      <c r="AB68">
        <v>1.4636340000000003</v>
      </c>
      <c r="AC68">
        <v>0</v>
      </c>
      <c r="AD68">
        <v>12.009792240000001</v>
      </c>
      <c r="AE68">
        <v>12.960352799999999</v>
      </c>
      <c r="AF68">
        <v>6.1515000000000013</v>
      </c>
      <c r="AG68">
        <v>26.948288639999998</v>
      </c>
      <c r="AH68">
        <v>26.619033600000002</v>
      </c>
      <c r="AI68">
        <v>0</v>
      </c>
      <c r="AJ68">
        <v>0</v>
      </c>
      <c r="AK68">
        <v>22.295999999999999</v>
      </c>
      <c r="AL68">
        <v>8.6689999999999987</v>
      </c>
      <c r="AM68">
        <v>0</v>
      </c>
      <c r="AN68">
        <v>0</v>
      </c>
      <c r="AO68">
        <v>9.9426096000000008</v>
      </c>
      <c r="AP68">
        <v>5.0635368000000005</v>
      </c>
      <c r="AQ68">
        <v>10.786490000000001</v>
      </c>
      <c r="AR68">
        <v>1.9395072000000002</v>
      </c>
      <c r="AS68">
        <v>2.3632473599999999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24.589976951843578</v>
      </c>
      <c r="BB68">
        <f t="shared" ref="BB68:BB99" si="1">SUM(B68:AZ68)-BA68</f>
        <v>727.39707634734634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160.78950716135842</v>
      </c>
      <c r="L69">
        <v>62.865666356612692</v>
      </c>
      <c r="M69">
        <v>63.766265872569953</v>
      </c>
      <c r="N69">
        <v>51.881947483588633</v>
      </c>
      <c r="O69">
        <v>73.287545195201474</v>
      </c>
      <c r="P69">
        <v>23.422976273551988</v>
      </c>
      <c r="Q69">
        <v>0</v>
      </c>
      <c r="R69">
        <v>18.616086344793953</v>
      </c>
      <c r="S69">
        <v>11.587662397179789</v>
      </c>
      <c r="T69">
        <v>0</v>
      </c>
      <c r="U69">
        <v>41.412837147300607</v>
      </c>
      <c r="V69">
        <v>9.0984538653366585</v>
      </c>
      <c r="W69">
        <v>20.377136069518716</v>
      </c>
      <c r="X69">
        <v>64.789547932177413</v>
      </c>
      <c r="Y69">
        <v>0</v>
      </c>
      <c r="Z69">
        <v>2.8784289599999995</v>
      </c>
      <c r="AA69">
        <v>0</v>
      </c>
      <c r="AB69">
        <v>1.4636340000000003</v>
      </c>
      <c r="AC69">
        <v>0</v>
      </c>
      <c r="AD69">
        <v>12.009792240000001</v>
      </c>
      <c r="AE69">
        <v>12.960352799999999</v>
      </c>
      <c r="AF69">
        <v>6.1515000000000013</v>
      </c>
      <c r="AG69">
        <v>26.948288639999998</v>
      </c>
      <c r="AH69">
        <v>30.819849840000003</v>
      </c>
      <c r="AI69">
        <v>0</v>
      </c>
      <c r="AJ69">
        <v>0</v>
      </c>
      <c r="AK69">
        <v>22.295999999999999</v>
      </c>
      <c r="AL69">
        <v>8.6689999999999987</v>
      </c>
      <c r="AM69">
        <v>0</v>
      </c>
      <c r="AN69">
        <v>0</v>
      </c>
      <c r="AO69">
        <v>9.9426096000000008</v>
      </c>
      <c r="AP69">
        <v>5.0635368000000005</v>
      </c>
      <c r="AQ69">
        <v>10.786490000000001</v>
      </c>
      <c r="AR69">
        <v>1.9395072000000002</v>
      </c>
      <c r="AS69">
        <v>2.3632473599999999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24.727343339843582</v>
      </c>
      <c r="BB69">
        <f t="shared" si="1"/>
        <v>731.4605261993463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160.78950716135842</v>
      </c>
      <c r="L70">
        <v>62.865666356612692</v>
      </c>
      <c r="M70">
        <v>63.766265872569953</v>
      </c>
      <c r="N70">
        <v>51.881947483588633</v>
      </c>
      <c r="O70">
        <v>73.287545195201474</v>
      </c>
      <c r="P70">
        <v>23.422976273551988</v>
      </c>
      <c r="Q70">
        <v>0</v>
      </c>
      <c r="R70">
        <v>18.616086344793953</v>
      </c>
      <c r="S70">
        <v>11.587662397179789</v>
      </c>
      <c r="T70">
        <v>0</v>
      </c>
      <c r="U70">
        <v>41.412837147300607</v>
      </c>
      <c r="V70">
        <v>9.0984538653366585</v>
      </c>
      <c r="W70">
        <v>20.377136069518716</v>
      </c>
      <c r="X70">
        <v>64.789547932177413</v>
      </c>
      <c r="Y70">
        <v>0</v>
      </c>
      <c r="Z70">
        <v>2.8784289599999995</v>
      </c>
      <c r="AA70">
        <v>6.1413336000000003</v>
      </c>
      <c r="AB70">
        <v>1.4636340000000003</v>
      </c>
      <c r="AC70">
        <v>0</v>
      </c>
      <c r="AD70">
        <v>12.009792240000001</v>
      </c>
      <c r="AE70">
        <v>12.960352799999999</v>
      </c>
      <c r="AF70">
        <v>6.1515000000000013</v>
      </c>
      <c r="AG70">
        <v>26.948288639999998</v>
      </c>
      <c r="AH70">
        <v>41.093133119999997</v>
      </c>
      <c r="AI70">
        <v>0</v>
      </c>
      <c r="AJ70">
        <v>0</v>
      </c>
      <c r="AK70">
        <v>22.295999999999999</v>
      </c>
      <c r="AL70">
        <v>8.6689999999999987</v>
      </c>
      <c r="AM70">
        <v>0</v>
      </c>
      <c r="AN70">
        <v>0</v>
      </c>
      <c r="AO70">
        <v>9.9426096000000008</v>
      </c>
      <c r="AP70">
        <v>5.0635368000000005</v>
      </c>
      <c r="AQ70">
        <v>10.786490000000001</v>
      </c>
      <c r="AR70">
        <v>1.9395072000000002</v>
      </c>
      <c r="AS70">
        <v>2.3632473599999999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25.264101518243574</v>
      </c>
      <c r="BB70">
        <f t="shared" si="1"/>
        <v>747.33838490094638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160.79105457418407</v>
      </c>
      <c r="L71">
        <v>61.99777950047455</v>
      </c>
      <c r="M71">
        <v>63.766265872569953</v>
      </c>
      <c r="N71">
        <v>51.881947483588633</v>
      </c>
      <c r="O71">
        <v>73.287545195201474</v>
      </c>
      <c r="P71">
        <v>23.422976273551988</v>
      </c>
      <c r="Q71">
        <v>0</v>
      </c>
      <c r="R71">
        <v>18.616086344793953</v>
      </c>
      <c r="S71">
        <v>11.587662397179789</v>
      </c>
      <c r="T71">
        <v>0</v>
      </c>
      <c r="U71">
        <v>41.412837147300607</v>
      </c>
      <c r="V71">
        <v>9.0984538653366585</v>
      </c>
      <c r="W71">
        <v>20.377136069518716</v>
      </c>
      <c r="X71">
        <v>64.789547932177413</v>
      </c>
      <c r="Y71">
        <v>0</v>
      </c>
      <c r="Z71">
        <v>2.8784289599999995</v>
      </c>
      <c r="AA71">
        <v>12.340957824000002</v>
      </c>
      <c r="AB71">
        <v>1.4636340000000003</v>
      </c>
      <c r="AC71">
        <v>0</v>
      </c>
      <c r="AD71">
        <v>12.009792240000001</v>
      </c>
      <c r="AE71">
        <v>12.960352799999999</v>
      </c>
      <c r="AF71">
        <v>6.1515000000000013</v>
      </c>
      <c r="AG71">
        <v>26.948288639999998</v>
      </c>
      <c r="AH71">
        <v>41.093133119999997</v>
      </c>
      <c r="AI71">
        <v>0</v>
      </c>
      <c r="AJ71">
        <v>0</v>
      </c>
      <c r="AK71">
        <v>22.295999999999999</v>
      </c>
      <c r="AL71">
        <v>17.337999999999997</v>
      </c>
      <c r="AM71">
        <v>0</v>
      </c>
      <c r="AN71">
        <v>0</v>
      </c>
      <c r="AO71">
        <v>9.9426096000000008</v>
      </c>
      <c r="AP71">
        <v>5.0635368000000005</v>
      </c>
      <c r="AQ71">
        <v>21.572980000000001</v>
      </c>
      <c r="AR71">
        <v>1.9395072000000002</v>
      </c>
      <c r="AS71">
        <v>2.3632473599999999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26.074694007770422</v>
      </c>
      <c r="BB71">
        <f t="shared" si="1"/>
        <v>771.31656719210719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160.79105457418407</v>
      </c>
      <c r="L72">
        <v>61.99777950047455</v>
      </c>
      <c r="M72">
        <v>63.766265872569953</v>
      </c>
      <c r="N72">
        <v>51.881947483588633</v>
      </c>
      <c r="O72">
        <v>73.287545195201474</v>
      </c>
      <c r="P72">
        <v>23.422976273551988</v>
      </c>
      <c r="Q72">
        <v>0</v>
      </c>
      <c r="R72">
        <v>18.616086344793953</v>
      </c>
      <c r="S72">
        <v>11.587662397179789</v>
      </c>
      <c r="T72">
        <v>0</v>
      </c>
      <c r="U72">
        <v>41.412837147300607</v>
      </c>
      <c r="V72">
        <v>9.0984538653366585</v>
      </c>
      <c r="W72">
        <v>20.377136069518716</v>
      </c>
      <c r="X72">
        <v>64.789547932177413</v>
      </c>
      <c r="Y72">
        <v>0</v>
      </c>
      <c r="Z72">
        <v>2.8784289599999995</v>
      </c>
      <c r="AA72">
        <v>12.317364000000001</v>
      </c>
      <c r="AB72">
        <v>1.4636340000000003</v>
      </c>
      <c r="AC72">
        <v>0</v>
      </c>
      <c r="AD72">
        <v>12.009792240000001</v>
      </c>
      <c r="AE72">
        <v>12.960352799999999</v>
      </c>
      <c r="AF72">
        <v>6.1515000000000013</v>
      </c>
      <c r="AG72">
        <v>26.948288639999998</v>
      </c>
      <c r="AH72">
        <v>41.093133119999997</v>
      </c>
      <c r="AI72">
        <v>0</v>
      </c>
      <c r="AJ72">
        <v>0</v>
      </c>
      <c r="AK72">
        <v>22.295999999999999</v>
      </c>
      <c r="AL72">
        <v>17.337999999999997</v>
      </c>
      <c r="AM72">
        <v>0</v>
      </c>
      <c r="AN72">
        <v>0</v>
      </c>
      <c r="AO72">
        <v>9.9426096000000008</v>
      </c>
      <c r="AP72">
        <v>5.0635368000000005</v>
      </c>
      <c r="AQ72">
        <v>28.953210000000002</v>
      </c>
      <c r="AR72">
        <v>1.9395072000000002</v>
      </c>
      <c r="AS72">
        <v>2.3632473599999999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26.315256362887887</v>
      </c>
      <c r="BB72">
        <f t="shared" si="1"/>
        <v>778.43264101298962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160.79105457418407</v>
      </c>
      <c r="L73">
        <v>61.997087479798466</v>
      </c>
      <c r="M73">
        <v>63.766265872569953</v>
      </c>
      <c r="N73">
        <v>51.881947483588633</v>
      </c>
      <c r="O73">
        <v>73.287545195201474</v>
      </c>
      <c r="P73">
        <v>23.422976273551988</v>
      </c>
      <c r="Q73">
        <v>0</v>
      </c>
      <c r="R73">
        <v>18.616086344793953</v>
      </c>
      <c r="S73">
        <v>11.587662397179789</v>
      </c>
      <c r="T73">
        <v>0</v>
      </c>
      <c r="U73">
        <v>41.412837147300607</v>
      </c>
      <c r="V73">
        <v>9.0984538653366585</v>
      </c>
      <c r="W73">
        <v>20.377136069518716</v>
      </c>
      <c r="X73">
        <v>64.789547932177413</v>
      </c>
      <c r="Y73">
        <v>0</v>
      </c>
      <c r="Z73">
        <v>2.8784289599999995</v>
      </c>
      <c r="AA73">
        <v>12.317364000000001</v>
      </c>
      <c r="AB73">
        <v>1.4636340000000003</v>
      </c>
      <c r="AC73">
        <v>4.2505073280000003</v>
      </c>
      <c r="AD73">
        <v>12.009792240000001</v>
      </c>
      <c r="AE73">
        <v>12.960352799999999</v>
      </c>
      <c r="AF73">
        <v>6.1515000000000013</v>
      </c>
      <c r="AG73">
        <v>26.948288639999998</v>
      </c>
      <c r="AH73">
        <v>41.093133119999997</v>
      </c>
      <c r="AI73">
        <v>1.3977540000000002</v>
      </c>
      <c r="AJ73">
        <v>0</v>
      </c>
      <c r="AK73">
        <v>22.295999999999999</v>
      </c>
      <c r="AL73">
        <v>17.337999999999997</v>
      </c>
      <c r="AM73">
        <v>1.1709241269841273</v>
      </c>
      <c r="AN73">
        <v>0</v>
      </c>
      <c r="AO73">
        <v>9.9426096000000008</v>
      </c>
      <c r="AP73">
        <v>5.0635368000000005</v>
      </c>
      <c r="AQ73">
        <v>32.359470000000002</v>
      </c>
      <c r="AR73">
        <v>1.9395072000000002</v>
      </c>
      <c r="AS73">
        <v>2.3632473599999999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26.649605822631351</v>
      </c>
      <c r="BB73">
        <f t="shared" si="1"/>
        <v>788.32304498755423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160.79105457418407</v>
      </c>
      <c r="L74">
        <v>61.997087479798466</v>
      </c>
      <c r="M74">
        <v>63.766265872569953</v>
      </c>
      <c r="N74">
        <v>51.881947483588633</v>
      </c>
      <c r="O74">
        <v>73.287545195201474</v>
      </c>
      <c r="P74">
        <v>23.422976273551988</v>
      </c>
      <c r="Q74">
        <v>0</v>
      </c>
      <c r="R74">
        <v>18.616086344793953</v>
      </c>
      <c r="S74">
        <v>11.587662397179789</v>
      </c>
      <c r="T74">
        <v>0</v>
      </c>
      <c r="U74">
        <v>41.412837147300607</v>
      </c>
      <c r="V74">
        <v>9.0984538653366585</v>
      </c>
      <c r="W74">
        <v>20.377136069518716</v>
      </c>
      <c r="X74">
        <v>64.789547932177413</v>
      </c>
      <c r="Y74">
        <v>0</v>
      </c>
      <c r="Z74">
        <v>2.8784289599999995</v>
      </c>
      <c r="AA74">
        <v>12.317364000000001</v>
      </c>
      <c r="AB74">
        <v>1.4636340000000003</v>
      </c>
      <c r="AC74">
        <v>4.2505073280000003</v>
      </c>
      <c r="AD74">
        <v>12.009792240000001</v>
      </c>
      <c r="AE74">
        <v>12.960352799999999</v>
      </c>
      <c r="AF74">
        <v>6.1515000000000013</v>
      </c>
      <c r="AG74">
        <v>26.948288639999998</v>
      </c>
      <c r="AH74">
        <v>45.00280368</v>
      </c>
      <c r="AI74">
        <v>1.3977540000000002</v>
      </c>
      <c r="AJ74">
        <v>0</v>
      </c>
      <c r="AK74">
        <v>22.295999999999999</v>
      </c>
      <c r="AL74">
        <v>17.337999999999997</v>
      </c>
      <c r="AM74">
        <v>2.1076634285714291</v>
      </c>
      <c r="AN74">
        <v>0</v>
      </c>
      <c r="AO74">
        <v>9.9426096000000008</v>
      </c>
      <c r="AP74">
        <v>5.0635368000000005</v>
      </c>
      <c r="AQ74">
        <v>32.359470000000002</v>
      </c>
      <c r="AR74">
        <v>1.9395072000000002</v>
      </c>
      <c r="AS74">
        <v>2.3632473599999999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26.80808367984406</v>
      </c>
      <c r="BB74">
        <f t="shared" si="1"/>
        <v>793.01097699192883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160.79105457418407</v>
      </c>
      <c r="L75">
        <v>61.998827881161013</v>
      </c>
      <c r="M75">
        <v>63.766265872569953</v>
      </c>
      <c r="N75">
        <v>51.881947483588633</v>
      </c>
      <c r="O75">
        <v>73.287545195201474</v>
      </c>
      <c r="P75">
        <v>23.422976273551988</v>
      </c>
      <c r="Q75">
        <v>0</v>
      </c>
      <c r="R75">
        <v>18.616086344793953</v>
      </c>
      <c r="S75">
        <v>11.587662397179789</v>
      </c>
      <c r="T75">
        <v>0</v>
      </c>
      <c r="U75">
        <v>41.412837147300607</v>
      </c>
      <c r="V75">
        <v>9.0984538653366585</v>
      </c>
      <c r="W75">
        <v>20.377136069518716</v>
      </c>
      <c r="X75">
        <v>64.789547932177413</v>
      </c>
      <c r="Y75">
        <v>0</v>
      </c>
      <c r="Z75">
        <v>0.48312000000000016</v>
      </c>
      <c r="AA75">
        <v>18.511436736000004</v>
      </c>
      <c r="AB75">
        <v>1.4636340000000003</v>
      </c>
      <c r="AC75">
        <v>4.2505073280000003</v>
      </c>
      <c r="AD75">
        <v>12.009792240000001</v>
      </c>
      <c r="AE75">
        <v>21.13101</v>
      </c>
      <c r="AF75">
        <v>6.1515000000000013</v>
      </c>
      <c r="AG75">
        <v>26.948288639999998</v>
      </c>
      <c r="AH75">
        <v>51.366416400000006</v>
      </c>
      <c r="AI75">
        <v>2.7955080000000003</v>
      </c>
      <c r="AJ75">
        <v>0</v>
      </c>
      <c r="AK75">
        <v>22.295999999999999</v>
      </c>
      <c r="AL75">
        <v>17.337999999999997</v>
      </c>
      <c r="AM75">
        <v>4.6251503015873014</v>
      </c>
      <c r="AN75">
        <v>0</v>
      </c>
      <c r="AO75">
        <v>9.9426096000000008</v>
      </c>
      <c r="AP75">
        <v>5.0635368000000005</v>
      </c>
      <c r="AQ75">
        <v>32.359470000000002</v>
      </c>
      <c r="AR75">
        <v>1.9395072000000002</v>
      </c>
      <c r="AS75">
        <v>2.3632473599999999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27.535659013007255</v>
      </c>
      <c r="BB75">
        <f t="shared" si="1"/>
        <v>814.5334166291442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160.79105457418407</v>
      </c>
      <c r="L76">
        <v>123.00164072308168</v>
      </c>
      <c r="M76">
        <v>63.766265872569953</v>
      </c>
      <c r="N76">
        <v>51.881947483588633</v>
      </c>
      <c r="O76">
        <v>73.287545195201474</v>
      </c>
      <c r="P76">
        <v>23.422976273551988</v>
      </c>
      <c r="Q76">
        <v>0</v>
      </c>
      <c r="R76">
        <v>18.616086344793953</v>
      </c>
      <c r="S76">
        <v>11.587662397179789</v>
      </c>
      <c r="T76">
        <v>0</v>
      </c>
      <c r="U76">
        <v>41.412837147300607</v>
      </c>
      <c r="V76">
        <v>9.0984538653366585</v>
      </c>
      <c r="W76">
        <v>20.377136069518716</v>
      </c>
      <c r="X76">
        <v>64.789547932177413</v>
      </c>
      <c r="Y76">
        <v>0</v>
      </c>
      <c r="Z76">
        <v>0.48312000000000016</v>
      </c>
      <c r="AA76">
        <v>18.511436736000004</v>
      </c>
      <c r="AB76">
        <v>5.7842815680000008</v>
      </c>
      <c r="AC76">
        <v>4.2505073280000003</v>
      </c>
      <c r="AD76">
        <v>12.009792240000001</v>
      </c>
      <c r="AE76">
        <v>21.13101</v>
      </c>
      <c r="AF76">
        <v>6.1515000000000013</v>
      </c>
      <c r="AG76">
        <v>26.948288639999998</v>
      </c>
      <c r="AH76">
        <v>61.639699680000014</v>
      </c>
      <c r="AI76">
        <v>5.0319144000000007</v>
      </c>
      <c r="AJ76">
        <v>0</v>
      </c>
      <c r="AK76">
        <v>22.295999999999999</v>
      </c>
      <c r="AL76">
        <v>17.337999999999997</v>
      </c>
      <c r="AM76">
        <v>4.6251503015873014</v>
      </c>
      <c r="AN76">
        <v>0</v>
      </c>
      <c r="AO76">
        <v>9.9426096000000008</v>
      </c>
      <c r="AP76">
        <v>5.0635368000000005</v>
      </c>
      <c r="AQ76">
        <v>32.359470000000002</v>
      </c>
      <c r="AR76">
        <v>1.9395072000000002</v>
      </c>
      <c r="AS76">
        <v>2.3632473599999999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30.08080288656582</v>
      </c>
      <c r="BB76">
        <f t="shared" si="1"/>
        <v>889.82142284550616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160.78950716135842</v>
      </c>
      <c r="L77">
        <v>123.00164072308168</v>
      </c>
      <c r="M77">
        <v>63.766265872569953</v>
      </c>
      <c r="N77">
        <v>51.881947483588633</v>
      </c>
      <c r="O77">
        <v>73.287545195201474</v>
      </c>
      <c r="P77">
        <v>23.422976273551988</v>
      </c>
      <c r="Q77">
        <v>0</v>
      </c>
      <c r="R77">
        <v>18.616086344793953</v>
      </c>
      <c r="S77">
        <v>11.587662397179789</v>
      </c>
      <c r="T77">
        <v>0</v>
      </c>
      <c r="U77">
        <v>41.412837147300607</v>
      </c>
      <c r="V77">
        <v>9.0984538653366585</v>
      </c>
      <c r="W77">
        <v>20.377136069518716</v>
      </c>
      <c r="X77">
        <v>64.789547932177413</v>
      </c>
      <c r="Y77">
        <v>0</v>
      </c>
      <c r="Z77">
        <v>1.4493600000000002</v>
      </c>
      <c r="AA77">
        <v>18.511436736000004</v>
      </c>
      <c r="AB77">
        <v>5.7842815680000008</v>
      </c>
      <c r="AC77">
        <v>8.5010146560000006</v>
      </c>
      <c r="AD77">
        <v>12.009792240000001</v>
      </c>
      <c r="AE77">
        <v>21.13101</v>
      </c>
      <c r="AF77">
        <v>12.303000000000003</v>
      </c>
      <c r="AG77">
        <v>26.948288639999998</v>
      </c>
      <c r="AH77">
        <v>61.639699680000014</v>
      </c>
      <c r="AI77">
        <v>21.469501440000002</v>
      </c>
      <c r="AJ77">
        <v>0</v>
      </c>
      <c r="AK77">
        <v>22.295999999999999</v>
      </c>
      <c r="AL77">
        <v>17.337999999999997</v>
      </c>
      <c r="AM77">
        <v>6.9131360457142872</v>
      </c>
      <c r="AN77">
        <v>0</v>
      </c>
      <c r="AO77">
        <v>9.9426096000000008</v>
      </c>
      <c r="AP77">
        <v>5.0635368000000005</v>
      </c>
      <c r="AQ77">
        <v>39.303000000000004</v>
      </c>
      <c r="AR77">
        <v>3.1516991999999999</v>
      </c>
      <c r="AS77">
        <v>2.3632473599999999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31.331512741102753</v>
      </c>
      <c r="BB77">
        <f t="shared" si="1"/>
        <v>926.81870769027068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160.78950716135842</v>
      </c>
      <c r="L78">
        <v>123.00013176953945</v>
      </c>
      <c r="M78">
        <v>63.766265872569953</v>
      </c>
      <c r="N78">
        <v>51.881947483588633</v>
      </c>
      <c r="O78">
        <v>73.287545195201474</v>
      </c>
      <c r="P78">
        <v>23.422976273551988</v>
      </c>
      <c r="Q78">
        <v>0</v>
      </c>
      <c r="R78">
        <v>18.616086344793953</v>
      </c>
      <c r="S78">
        <v>11.587662397179789</v>
      </c>
      <c r="T78">
        <v>0</v>
      </c>
      <c r="U78">
        <v>41.412837147300607</v>
      </c>
      <c r="V78">
        <v>9.0984538653366585</v>
      </c>
      <c r="W78">
        <v>20.377136069518716</v>
      </c>
      <c r="X78">
        <v>64.789547932177413</v>
      </c>
      <c r="Y78">
        <v>0</v>
      </c>
      <c r="Z78">
        <v>8.6352868800000007</v>
      </c>
      <c r="AA78">
        <v>18.511436736000004</v>
      </c>
      <c r="AB78">
        <v>11.533435920000001</v>
      </c>
      <c r="AC78">
        <v>12.751521984</v>
      </c>
      <c r="AD78">
        <v>12.009792240000001</v>
      </c>
      <c r="AE78">
        <v>21.712535395200003</v>
      </c>
      <c r="AF78">
        <v>20.915100000000006</v>
      </c>
      <c r="AG78">
        <v>26.948288639999998</v>
      </c>
      <c r="AH78">
        <v>61.639699680000014</v>
      </c>
      <c r="AI78">
        <v>21.469501440000002</v>
      </c>
      <c r="AJ78">
        <v>0</v>
      </c>
      <c r="AK78">
        <v>22.295999999999999</v>
      </c>
      <c r="AL78">
        <v>17.337999999999997</v>
      </c>
      <c r="AM78">
        <v>6.9131360457142872</v>
      </c>
      <c r="AN78">
        <v>0</v>
      </c>
      <c r="AO78">
        <v>9.9426096000000008</v>
      </c>
      <c r="AP78">
        <v>5.0635368000000005</v>
      </c>
      <c r="AQ78">
        <v>43.145960000000002</v>
      </c>
      <c r="AR78">
        <v>3.1516991999999999</v>
      </c>
      <c r="AS78">
        <v>2.3632473599999999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32.319727758813677</v>
      </c>
      <c r="BB78">
        <f t="shared" si="1"/>
        <v>956.05115767421751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160.78950716135842</v>
      </c>
      <c r="L79">
        <v>123.00013176953945</v>
      </c>
      <c r="M79">
        <v>63.766265872569953</v>
      </c>
      <c r="N79">
        <v>51.881947483588633</v>
      </c>
      <c r="O79">
        <v>73.287545195201474</v>
      </c>
      <c r="P79">
        <v>23.422976273551988</v>
      </c>
      <c r="Q79">
        <v>0</v>
      </c>
      <c r="R79">
        <v>18.616086344793953</v>
      </c>
      <c r="S79">
        <v>11.587662397179789</v>
      </c>
      <c r="T79">
        <v>0</v>
      </c>
      <c r="U79">
        <v>41.412837147300607</v>
      </c>
      <c r="V79">
        <v>9.0984538653366585</v>
      </c>
      <c r="W79">
        <v>20.377136069518716</v>
      </c>
      <c r="X79">
        <v>64.789547932177413</v>
      </c>
      <c r="Y79">
        <v>0</v>
      </c>
      <c r="Z79">
        <v>8.6352868800000007</v>
      </c>
      <c r="AA79">
        <v>18.511436736000004</v>
      </c>
      <c r="AB79">
        <v>17.352844704000002</v>
      </c>
      <c r="AC79">
        <v>12.751521984</v>
      </c>
      <c r="AD79">
        <v>12.009792240000001</v>
      </c>
      <c r="AE79">
        <v>21.712535395200003</v>
      </c>
      <c r="AF79">
        <v>20.915100000000006</v>
      </c>
      <c r="AG79">
        <v>26.948288639999998</v>
      </c>
      <c r="AH79">
        <v>61.639699680000014</v>
      </c>
      <c r="AI79">
        <v>21.469501440000002</v>
      </c>
      <c r="AJ79">
        <v>0</v>
      </c>
      <c r="AK79">
        <v>22.295999999999999</v>
      </c>
      <c r="AL79">
        <v>34.675999999999995</v>
      </c>
      <c r="AM79">
        <v>6.9131360457142872</v>
      </c>
      <c r="AN79">
        <v>0</v>
      </c>
      <c r="AO79">
        <v>9.9426096000000008</v>
      </c>
      <c r="AP79">
        <v>5.0635368000000005</v>
      </c>
      <c r="AQ79">
        <v>43.145960000000002</v>
      </c>
      <c r="AR79">
        <v>23.274086399999998</v>
      </c>
      <c r="AS79">
        <v>2.3632473599999999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33.73497715161367</v>
      </c>
      <c r="BB79">
        <f t="shared" si="1"/>
        <v>997.91570426541773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160.78950716135842</v>
      </c>
      <c r="L80">
        <v>123.00013176953945</v>
      </c>
      <c r="M80">
        <v>63.766265872569953</v>
      </c>
      <c r="N80">
        <v>51.881947483588633</v>
      </c>
      <c r="O80">
        <v>73.287545195201474</v>
      </c>
      <c r="P80">
        <v>23.422976273551988</v>
      </c>
      <c r="Q80">
        <v>0</v>
      </c>
      <c r="R80">
        <v>18.616086344793953</v>
      </c>
      <c r="S80">
        <v>11.587662397179789</v>
      </c>
      <c r="T80">
        <v>0</v>
      </c>
      <c r="U80">
        <v>41.412837147300607</v>
      </c>
      <c r="V80">
        <v>9.0984538653366585</v>
      </c>
      <c r="W80">
        <v>20.377136069518716</v>
      </c>
      <c r="X80">
        <v>64.789547932177413</v>
      </c>
      <c r="Y80">
        <v>0</v>
      </c>
      <c r="Z80">
        <v>8.6352868800000007</v>
      </c>
      <c r="AA80">
        <v>18.511436736000004</v>
      </c>
      <c r="AB80">
        <v>17.352844704000002</v>
      </c>
      <c r="AC80">
        <v>12.751521984</v>
      </c>
      <c r="AD80">
        <v>12.009792240000001</v>
      </c>
      <c r="AE80">
        <v>21.712535395200003</v>
      </c>
      <c r="AF80">
        <v>20.915100000000006</v>
      </c>
      <c r="AG80">
        <v>26.948288639999998</v>
      </c>
      <c r="AH80">
        <v>61.639699680000014</v>
      </c>
      <c r="AI80">
        <v>21.469501440000002</v>
      </c>
      <c r="AJ80">
        <v>0</v>
      </c>
      <c r="AK80">
        <v>22.295999999999999</v>
      </c>
      <c r="AL80">
        <v>49.846749999999993</v>
      </c>
      <c r="AM80">
        <v>6.9131360457142872</v>
      </c>
      <c r="AN80">
        <v>0</v>
      </c>
      <c r="AO80">
        <v>9.9426096000000008</v>
      </c>
      <c r="AP80">
        <v>5.0635368000000005</v>
      </c>
      <c r="AQ80">
        <v>43.145960000000002</v>
      </c>
      <c r="AR80">
        <v>23.274086399999998</v>
      </c>
      <c r="AS80">
        <v>2.3632473599999999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34.231060303593019</v>
      </c>
      <c r="BB80">
        <f t="shared" si="1"/>
        <v>1012.5903711134383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160.78950716135842</v>
      </c>
      <c r="L81">
        <v>123.00013176953945</v>
      </c>
      <c r="M81">
        <v>63.766265872569953</v>
      </c>
      <c r="N81">
        <v>51.881947483588633</v>
      </c>
      <c r="O81">
        <v>73.287545195201474</v>
      </c>
      <c r="P81">
        <v>24.821829725057626</v>
      </c>
      <c r="Q81">
        <v>0</v>
      </c>
      <c r="R81">
        <v>18.616086344793953</v>
      </c>
      <c r="S81">
        <v>11.587662397179789</v>
      </c>
      <c r="T81">
        <v>0</v>
      </c>
      <c r="U81">
        <v>41.412837147300607</v>
      </c>
      <c r="V81">
        <v>9.0984538653366585</v>
      </c>
      <c r="W81">
        <v>20.377136069518716</v>
      </c>
      <c r="X81">
        <v>64.789547932177413</v>
      </c>
      <c r="Y81">
        <v>0</v>
      </c>
      <c r="Z81">
        <v>8.6352868800000007</v>
      </c>
      <c r="AA81">
        <v>18.511436736000004</v>
      </c>
      <c r="AB81">
        <v>17.352844704000002</v>
      </c>
      <c r="AC81">
        <v>12.751521984</v>
      </c>
      <c r="AD81">
        <v>12.009792240000001</v>
      </c>
      <c r="AE81">
        <v>21.712535395200003</v>
      </c>
      <c r="AF81">
        <v>20.915100000000006</v>
      </c>
      <c r="AG81">
        <v>26.948288639999998</v>
      </c>
      <c r="AH81">
        <v>61.639699680000014</v>
      </c>
      <c r="AI81">
        <v>21.469501440000002</v>
      </c>
      <c r="AJ81">
        <v>0</v>
      </c>
      <c r="AK81">
        <v>22.295999999999999</v>
      </c>
      <c r="AL81">
        <v>49.846749999999993</v>
      </c>
      <c r="AM81">
        <v>6.9131360457142872</v>
      </c>
      <c r="AN81">
        <v>0</v>
      </c>
      <c r="AO81">
        <v>9.9426096000000008</v>
      </c>
      <c r="AP81">
        <v>5.0635368000000005</v>
      </c>
      <c r="AQ81">
        <v>43.145960000000002</v>
      </c>
      <c r="AR81">
        <v>1.9395072000000002</v>
      </c>
      <c r="AS81">
        <v>2.3632473599999999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33.579162110045836</v>
      </c>
      <c r="BB81">
        <f t="shared" si="1"/>
        <v>993.30654355849117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160.78950716135842</v>
      </c>
      <c r="L82">
        <v>123.00164072308168</v>
      </c>
      <c r="M82">
        <v>63.766265872569953</v>
      </c>
      <c r="N82">
        <v>51.881947483588633</v>
      </c>
      <c r="O82">
        <v>73.287545195201474</v>
      </c>
      <c r="P82">
        <v>24.821829725057626</v>
      </c>
      <c r="Q82">
        <v>0</v>
      </c>
      <c r="R82">
        <v>18.616086344793953</v>
      </c>
      <c r="S82">
        <v>11.587662397179789</v>
      </c>
      <c r="T82">
        <v>0</v>
      </c>
      <c r="U82">
        <v>41.412837147300607</v>
      </c>
      <c r="V82">
        <v>9.0984538653366585</v>
      </c>
      <c r="W82">
        <v>20.377136069518716</v>
      </c>
      <c r="X82">
        <v>64.789547932177413</v>
      </c>
      <c r="Y82">
        <v>0</v>
      </c>
      <c r="Z82">
        <v>8.6352868800000007</v>
      </c>
      <c r="AA82">
        <v>18.511436736000004</v>
      </c>
      <c r="AB82">
        <v>17.352844704000002</v>
      </c>
      <c r="AC82">
        <v>12.751521984</v>
      </c>
      <c r="AD82">
        <v>12.009792240000001</v>
      </c>
      <c r="AE82">
        <v>21.712535395200003</v>
      </c>
      <c r="AF82">
        <v>20.915100000000006</v>
      </c>
      <c r="AG82">
        <v>26.948288639999998</v>
      </c>
      <c r="AH82">
        <v>61.639699680000014</v>
      </c>
      <c r="AI82">
        <v>21.469501440000002</v>
      </c>
      <c r="AJ82">
        <v>0</v>
      </c>
      <c r="AK82">
        <v>22.295999999999999</v>
      </c>
      <c r="AL82">
        <v>49.846749999999993</v>
      </c>
      <c r="AM82">
        <v>6.9131360457142872</v>
      </c>
      <c r="AN82">
        <v>0</v>
      </c>
      <c r="AO82">
        <v>9.9426096000000008</v>
      </c>
      <c r="AP82">
        <v>5.0635368000000005</v>
      </c>
      <c r="AQ82">
        <v>43.145960000000002</v>
      </c>
      <c r="AR82">
        <v>1.9395072000000002</v>
      </c>
      <c r="AS82">
        <v>2.3632473599999999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33.579211494662339</v>
      </c>
      <c r="BB82">
        <f t="shared" si="1"/>
        <v>993.3080031274169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160.79522564242163</v>
      </c>
      <c r="L83">
        <v>123.00299135743192</v>
      </c>
      <c r="M83">
        <v>63.766265872569953</v>
      </c>
      <c r="N83">
        <v>51.881947483588633</v>
      </c>
      <c r="O83">
        <v>73.287545195201474</v>
      </c>
      <c r="P83">
        <v>24.821829725057626</v>
      </c>
      <c r="Q83">
        <v>0</v>
      </c>
      <c r="R83">
        <v>18.616086344793953</v>
      </c>
      <c r="S83">
        <v>11.587662397179789</v>
      </c>
      <c r="T83">
        <v>0</v>
      </c>
      <c r="U83">
        <v>41.412837147300607</v>
      </c>
      <c r="V83">
        <v>9.0984538653366585</v>
      </c>
      <c r="W83">
        <v>20.377136069518716</v>
      </c>
      <c r="X83">
        <v>64.789547932177413</v>
      </c>
      <c r="Y83">
        <v>0</v>
      </c>
      <c r="Z83">
        <v>8.6352868800000007</v>
      </c>
      <c r="AA83">
        <v>18.511436736000004</v>
      </c>
      <c r="AB83">
        <v>17.352844704000002</v>
      </c>
      <c r="AC83">
        <v>12.751521984</v>
      </c>
      <c r="AD83">
        <v>12.009792240000001</v>
      </c>
      <c r="AE83">
        <v>21.712535395200003</v>
      </c>
      <c r="AF83">
        <v>20.915100000000006</v>
      </c>
      <c r="AG83">
        <v>26.948288639999998</v>
      </c>
      <c r="AH83">
        <v>61.639699680000014</v>
      </c>
      <c r="AI83">
        <v>6.7092192000000006</v>
      </c>
      <c r="AJ83">
        <v>0</v>
      </c>
      <c r="AK83">
        <v>22.295999999999999</v>
      </c>
      <c r="AL83">
        <v>49.846749999999993</v>
      </c>
      <c r="AM83">
        <v>6.9131360457142872</v>
      </c>
      <c r="AN83">
        <v>0</v>
      </c>
      <c r="AO83">
        <v>9.1678607999999997</v>
      </c>
      <c r="AP83">
        <v>5.0635368000000005</v>
      </c>
      <c r="AQ83">
        <v>43.145960000000002</v>
      </c>
      <c r="AR83">
        <v>1.9395072000000002</v>
      </c>
      <c r="AS83">
        <v>2.3632473599999999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33.071446888803322</v>
      </c>
      <c r="BB83">
        <f t="shared" si="1"/>
        <v>978.2878058086892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160.79522564242163</v>
      </c>
      <c r="L84">
        <v>123.00299135743192</v>
      </c>
      <c r="M84">
        <v>63.766265872569953</v>
      </c>
      <c r="N84">
        <v>51.881947483588633</v>
      </c>
      <c r="O84">
        <v>73.287545195201474</v>
      </c>
      <c r="P84">
        <v>24.821829725057626</v>
      </c>
      <c r="Q84">
        <v>0</v>
      </c>
      <c r="R84">
        <v>18.616086344793953</v>
      </c>
      <c r="S84">
        <v>11.587662397179789</v>
      </c>
      <c r="T84">
        <v>0</v>
      </c>
      <c r="U84">
        <v>41.412837147300607</v>
      </c>
      <c r="V84">
        <v>9.0984538653366585</v>
      </c>
      <c r="W84">
        <v>20.377136069518716</v>
      </c>
      <c r="X84">
        <v>64.789547932177413</v>
      </c>
      <c r="Y84">
        <v>0</v>
      </c>
      <c r="Z84">
        <v>8.6352868800000007</v>
      </c>
      <c r="AA84">
        <v>18.511436736000004</v>
      </c>
      <c r="AB84">
        <v>17.352844704000002</v>
      </c>
      <c r="AC84">
        <v>12.751521984</v>
      </c>
      <c r="AD84">
        <v>12.009792240000001</v>
      </c>
      <c r="AE84">
        <v>21.712535395200003</v>
      </c>
      <c r="AF84">
        <v>20.915100000000006</v>
      </c>
      <c r="AG84">
        <v>26.948288639999998</v>
      </c>
      <c r="AH84">
        <v>61.639699680000014</v>
      </c>
      <c r="AI84">
        <v>6.1501176000000006</v>
      </c>
      <c r="AJ84">
        <v>0</v>
      </c>
      <c r="AK84">
        <v>22.295999999999999</v>
      </c>
      <c r="AL84">
        <v>49.846749999999993</v>
      </c>
      <c r="AM84">
        <v>6.9131360457142872</v>
      </c>
      <c r="AN84">
        <v>0</v>
      </c>
      <c r="AO84">
        <v>9.1678607999999997</v>
      </c>
      <c r="AP84">
        <v>5.0635368000000005</v>
      </c>
      <c r="AQ84">
        <v>43.145960000000002</v>
      </c>
      <c r="AR84">
        <v>1.9395072000000002</v>
      </c>
      <c r="AS84">
        <v>2.3632473599999999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33.053164310403318</v>
      </c>
      <c r="BB84">
        <f t="shared" si="1"/>
        <v>977.74698678708933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160.79522564242163</v>
      </c>
      <c r="L85">
        <v>61.997187032039832</v>
      </c>
      <c r="M85">
        <v>63.766265872569953</v>
      </c>
      <c r="N85">
        <v>51.881947483588633</v>
      </c>
      <c r="O85">
        <v>73.287545195201474</v>
      </c>
      <c r="P85">
        <v>24.821829725057626</v>
      </c>
      <c r="Q85">
        <v>0</v>
      </c>
      <c r="R85">
        <v>18.616086344793953</v>
      </c>
      <c r="S85">
        <v>11.587662397179789</v>
      </c>
      <c r="T85">
        <v>0</v>
      </c>
      <c r="U85">
        <v>41.412837147300607</v>
      </c>
      <c r="V85">
        <v>9.0984538653366585</v>
      </c>
      <c r="W85">
        <v>20.377136069518716</v>
      </c>
      <c r="X85">
        <v>64.789547932177413</v>
      </c>
      <c r="Y85">
        <v>0</v>
      </c>
      <c r="Z85">
        <v>8.6352868800000007</v>
      </c>
      <c r="AA85">
        <v>18.511436736000004</v>
      </c>
      <c r="AB85">
        <v>17.352844704000002</v>
      </c>
      <c r="AC85">
        <v>12.751521984</v>
      </c>
      <c r="AD85">
        <v>12.009792240000001</v>
      </c>
      <c r="AE85">
        <v>21.712535395200003</v>
      </c>
      <c r="AF85">
        <v>20.915100000000006</v>
      </c>
      <c r="AG85">
        <v>26.948288639999998</v>
      </c>
      <c r="AH85">
        <v>61.639699680000014</v>
      </c>
      <c r="AI85">
        <v>1.1182032</v>
      </c>
      <c r="AJ85">
        <v>0</v>
      </c>
      <c r="AK85">
        <v>22.295999999999999</v>
      </c>
      <c r="AL85">
        <v>49.846749999999993</v>
      </c>
      <c r="AM85">
        <v>6.9131360457142872</v>
      </c>
      <c r="AN85">
        <v>0</v>
      </c>
      <c r="AO85">
        <v>9.1678607999999997</v>
      </c>
      <c r="AP85">
        <v>5.0635368000000005</v>
      </c>
      <c r="AQ85">
        <v>43.145960000000002</v>
      </c>
      <c r="AR85">
        <v>3.3941376000000005</v>
      </c>
      <c r="AS85">
        <v>2.3632473599999999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30.94129750573795</v>
      </c>
      <c r="BB85">
        <f t="shared" si="1"/>
        <v>915.27576526636267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160.7909293695262</v>
      </c>
      <c r="L86">
        <v>61.997187032039832</v>
      </c>
      <c r="M86">
        <v>63.766265872569953</v>
      </c>
      <c r="N86">
        <v>51.881947483588633</v>
      </c>
      <c r="O86">
        <v>73.287545195201474</v>
      </c>
      <c r="P86">
        <v>24.821829725057626</v>
      </c>
      <c r="Q86">
        <v>0</v>
      </c>
      <c r="R86">
        <v>18.613029188885772</v>
      </c>
      <c r="S86">
        <v>11.589595194922937</v>
      </c>
      <c r="T86">
        <v>0</v>
      </c>
      <c r="U86">
        <v>41.412837147300607</v>
      </c>
      <c r="V86">
        <v>9.0984538653366585</v>
      </c>
      <c r="W86">
        <v>20.377136069518716</v>
      </c>
      <c r="X86">
        <v>64.789547932177413</v>
      </c>
      <c r="Y86">
        <v>0</v>
      </c>
      <c r="Z86">
        <v>8.6352868800000007</v>
      </c>
      <c r="AA86">
        <v>18.511436736000004</v>
      </c>
      <c r="AB86">
        <v>17.352844704000002</v>
      </c>
      <c r="AC86">
        <v>12.751521984</v>
      </c>
      <c r="AD86">
        <v>12.009792240000001</v>
      </c>
      <c r="AE86">
        <v>21.712535395200003</v>
      </c>
      <c r="AF86">
        <v>20.915100000000006</v>
      </c>
      <c r="AG86">
        <v>26.948288639999998</v>
      </c>
      <c r="AH86">
        <v>61.639699680000014</v>
      </c>
      <c r="AI86">
        <v>0</v>
      </c>
      <c r="AJ86">
        <v>0</v>
      </c>
      <c r="AK86">
        <v>22.295999999999999</v>
      </c>
      <c r="AL86">
        <v>34.675999999999995</v>
      </c>
      <c r="AM86">
        <v>6.9131360457142872</v>
      </c>
      <c r="AN86">
        <v>0</v>
      </c>
      <c r="AO86">
        <v>9.1678607999999997</v>
      </c>
      <c r="AP86">
        <v>5.0635368000000005</v>
      </c>
      <c r="AQ86">
        <v>43.145960000000002</v>
      </c>
      <c r="AR86">
        <v>3.3941376000000005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30.485750298216445</v>
      </c>
      <c r="BB86">
        <f t="shared" si="1"/>
        <v>901.80018600282369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160.7909293695262</v>
      </c>
      <c r="L87">
        <v>61.996829084199923</v>
      </c>
      <c r="M87">
        <v>63.766265872569953</v>
      </c>
      <c r="N87">
        <v>51.881947483588633</v>
      </c>
      <c r="O87">
        <v>73.287545195201474</v>
      </c>
      <c r="P87">
        <v>24.821829725057626</v>
      </c>
      <c r="Q87">
        <v>0</v>
      </c>
      <c r="R87">
        <v>18.613029188885772</v>
      </c>
      <c r="S87">
        <v>11.589595194922937</v>
      </c>
      <c r="T87">
        <v>0</v>
      </c>
      <c r="U87">
        <v>41.412837147300607</v>
      </c>
      <c r="V87">
        <v>9.0984538653366585</v>
      </c>
      <c r="W87">
        <v>20.377136069518716</v>
      </c>
      <c r="X87">
        <v>64.789547932177413</v>
      </c>
      <c r="Y87">
        <v>0</v>
      </c>
      <c r="Z87">
        <v>5.756857919999999</v>
      </c>
      <c r="AA87">
        <v>18.511436736000004</v>
      </c>
      <c r="AB87">
        <v>17.352844704000002</v>
      </c>
      <c r="AC87">
        <v>12.751521984</v>
      </c>
      <c r="AD87">
        <v>12.009792240000001</v>
      </c>
      <c r="AE87">
        <v>21.712535395200003</v>
      </c>
      <c r="AF87">
        <v>20.915100000000006</v>
      </c>
      <c r="AG87">
        <v>26.948288639999998</v>
      </c>
      <c r="AH87">
        <v>61.639699680000014</v>
      </c>
      <c r="AI87">
        <v>0</v>
      </c>
      <c r="AJ87">
        <v>0</v>
      </c>
      <c r="AK87">
        <v>22.295999999999999</v>
      </c>
      <c r="AL87">
        <v>17.337999999999997</v>
      </c>
      <c r="AM87">
        <v>6.9131360457142872</v>
      </c>
      <c r="AN87">
        <v>0</v>
      </c>
      <c r="AO87">
        <v>9.1678607999999997</v>
      </c>
      <c r="AP87">
        <v>5.0635368000000005</v>
      </c>
      <c r="AQ87">
        <v>43.145960000000002</v>
      </c>
      <c r="AR87">
        <v>3.3941376000000005</v>
      </c>
      <c r="AS87">
        <v>4.7264947199999998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29.824661434936573</v>
      </c>
      <c r="BB87">
        <f t="shared" si="1"/>
        <v>882.24448795826345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86.762450709745394</v>
      </c>
      <c r="L88">
        <v>61.996829084199923</v>
      </c>
      <c r="M88">
        <v>63.766265872569953</v>
      </c>
      <c r="N88">
        <v>51.881947483588633</v>
      </c>
      <c r="O88">
        <v>73.287545195201474</v>
      </c>
      <c r="P88">
        <v>24.821829725057626</v>
      </c>
      <c r="Q88">
        <v>0</v>
      </c>
      <c r="R88">
        <v>18.613029188885772</v>
      </c>
      <c r="S88">
        <v>11.589595194922937</v>
      </c>
      <c r="T88">
        <v>0</v>
      </c>
      <c r="U88">
        <v>41.412837147300607</v>
      </c>
      <c r="V88">
        <v>9.0984538653366585</v>
      </c>
      <c r="W88">
        <v>20.377136069518716</v>
      </c>
      <c r="X88">
        <v>64.789547932177413</v>
      </c>
      <c r="Y88">
        <v>0</v>
      </c>
      <c r="Z88">
        <v>5.756857919999999</v>
      </c>
      <c r="AA88">
        <v>18.511436736000004</v>
      </c>
      <c r="AB88">
        <v>17.352844704000002</v>
      </c>
      <c r="AC88">
        <v>12.751521984</v>
      </c>
      <c r="AD88">
        <v>12.009792240000001</v>
      </c>
      <c r="AE88">
        <v>21.712535395200003</v>
      </c>
      <c r="AF88">
        <v>20.915100000000006</v>
      </c>
      <c r="AG88">
        <v>26.948288639999998</v>
      </c>
      <c r="AH88">
        <v>61.639699680000014</v>
      </c>
      <c r="AI88">
        <v>0</v>
      </c>
      <c r="AJ88">
        <v>0</v>
      </c>
      <c r="AK88">
        <v>22.295999999999999</v>
      </c>
      <c r="AL88">
        <v>17.337999999999997</v>
      </c>
      <c r="AM88">
        <v>6.9131360457142872</v>
      </c>
      <c r="AN88">
        <v>0</v>
      </c>
      <c r="AO88">
        <v>9.1678607999999997</v>
      </c>
      <c r="AP88">
        <v>5.0635368000000005</v>
      </c>
      <c r="AQ88">
        <v>43.145960000000002</v>
      </c>
      <c r="AR88">
        <v>3.3941376000000005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27.40393000988378</v>
      </c>
      <c r="BB88">
        <f t="shared" si="1"/>
        <v>810.63674072353547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86.786081361681596</v>
      </c>
      <c r="L89">
        <v>61.996734258271076</v>
      </c>
      <c r="M89">
        <v>63.766265872569953</v>
      </c>
      <c r="N89">
        <v>51.881947483588633</v>
      </c>
      <c r="O89">
        <v>73.287545195201474</v>
      </c>
      <c r="P89">
        <v>24.604334468155781</v>
      </c>
      <c r="Q89">
        <v>0</v>
      </c>
      <c r="R89">
        <v>18.613029188885772</v>
      </c>
      <c r="S89">
        <v>11.589595194922937</v>
      </c>
      <c r="T89">
        <v>0</v>
      </c>
      <c r="U89">
        <v>41.412837147300607</v>
      </c>
      <c r="V89">
        <v>9.0984538653366585</v>
      </c>
      <c r="W89">
        <v>20.37954117048346</v>
      </c>
      <c r="X89">
        <v>64.789547932177413</v>
      </c>
      <c r="Y89">
        <v>0</v>
      </c>
      <c r="Z89">
        <v>5.756857919999999</v>
      </c>
      <c r="AA89">
        <v>18.511436736000004</v>
      </c>
      <c r="AB89">
        <v>17.352844704000002</v>
      </c>
      <c r="AC89">
        <v>12.751521984</v>
      </c>
      <c r="AD89">
        <v>12.009792240000001</v>
      </c>
      <c r="AE89">
        <v>21.712535395200003</v>
      </c>
      <c r="AF89">
        <v>20.915100000000006</v>
      </c>
      <c r="AG89">
        <v>26.948288639999998</v>
      </c>
      <c r="AH89">
        <v>61.639699680000014</v>
      </c>
      <c r="AI89">
        <v>0</v>
      </c>
      <c r="AJ89">
        <v>0</v>
      </c>
      <c r="AK89">
        <v>22.295999999999999</v>
      </c>
      <c r="AL89">
        <v>17.337999999999997</v>
      </c>
      <c r="AM89">
        <v>4.5666040952380955</v>
      </c>
      <c r="AN89">
        <v>0</v>
      </c>
      <c r="AO89">
        <v>9.1678607999999997</v>
      </c>
      <c r="AP89">
        <v>5.0635368000000005</v>
      </c>
      <c r="AQ89">
        <v>43.145960000000002</v>
      </c>
      <c r="AR89">
        <v>23.274086399999998</v>
      </c>
      <c r="AS89">
        <v>12.997860480000002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28.241482889723656</v>
      </c>
      <c r="BB89">
        <f t="shared" si="1"/>
        <v>835.41241612328963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86.793155294892046</v>
      </c>
      <c r="L90">
        <v>61.997105788810245</v>
      </c>
      <c r="M90">
        <v>63.766265872569953</v>
      </c>
      <c r="N90">
        <v>51.881947483588633</v>
      </c>
      <c r="O90">
        <v>73.287545195201474</v>
      </c>
      <c r="P90">
        <v>24.604334468155781</v>
      </c>
      <c r="Q90">
        <v>0</v>
      </c>
      <c r="R90">
        <v>18.613029188885772</v>
      </c>
      <c r="S90">
        <v>11.589595194922937</v>
      </c>
      <c r="T90">
        <v>0</v>
      </c>
      <c r="U90">
        <v>41.412837147300607</v>
      </c>
      <c r="V90">
        <v>9.0984538653366585</v>
      </c>
      <c r="W90">
        <v>20.37954117048346</v>
      </c>
      <c r="X90">
        <v>64.789547932177413</v>
      </c>
      <c r="Y90">
        <v>0</v>
      </c>
      <c r="Z90">
        <v>2.8784289599999995</v>
      </c>
      <c r="AA90">
        <v>18.511436736000004</v>
      </c>
      <c r="AB90">
        <v>17.352844704000002</v>
      </c>
      <c r="AC90">
        <v>8.5010146560000006</v>
      </c>
      <c r="AD90">
        <v>12.009792240000001</v>
      </c>
      <c r="AE90">
        <v>21.13101</v>
      </c>
      <c r="AF90">
        <v>12.303000000000003</v>
      </c>
      <c r="AG90">
        <v>26.948288639999998</v>
      </c>
      <c r="AH90">
        <v>61.639699680000014</v>
      </c>
      <c r="AI90">
        <v>0</v>
      </c>
      <c r="AJ90">
        <v>0</v>
      </c>
      <c r="AK90">
        <v>22.295999999999999</v>
      </c>
      <c r="AL90">
        <v>17.337999999999997</v>
      </c>
      <c r="AM90">
        <v>4.5666040952380955</v>
      </c>
      <c r="AN90">
        <v>0</v>
      </c>
      <c r="AO90">
        <v>9.1678607999999997</v>
      </c>
      <c r="AP90">
        <v>5.0635368000000005</v>
      </c>
      <c r="AQ90">
        <v>43.145960000000002</v>
      </c>
      <c r="AR90">
        <v>23.274086399999998</v>
      </c>
      <c r="AS90">
        <v>12.997860480000002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27.707979237145992</v>
      </c>
      <c r="BB90">
        <f t="shared" si="1"/>
        <v>819.63080355641671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82.004995303764446</v>
      </c>
      <c r="L91">
        <v>61.997187032039832</v>
      </c>
      <c r="M91">
        <v>63.766265872569953</v>
      </c>
      <c r="N91">
        <v>51.881947483588633</v>
      </c>
      <c r="O91">
        <v>73.287545195201474</v>
      </c>
      <c r="P91">
        <v>24.604334468155781</v>
      </c>
      <c r="Q91">
        <v>0</v>
      </c>
      <c r="R91">
        <v>18.613029188885772</v>
      </c>
      <c r="S91">
        <v>11.589595194922937</v>
      </c>
      <c r="T91">
        <v>0</v>
      </c>
      <c r="U91">
        <v>41.412837147300607</v>
      </c>
      <c r="V91">
        <v>9.0984538653366585</v>
      </c>
      <c r="W91">
        <v>20.37954117048346</v>
      </c>
      <c r="X91">
        <v>64.789547932177413</v>
      </c>
      <c r="Y91">
        <v>0</v>
      </c>
      <c r="Z91">
        <v>2.8784289599999995</v>
      </c>
      <c r="AA91">
        <v>18.511436736000004</v>
      </c>
      <c r="AB91">
        <v>17.352844704000002</v>
      </c>
      <c r="AC91">
        <v>8.5010146560000006</v>
      </c>
      <c r="AD91">
        <v>12.009792240000001</v>
      </c>
      <c r="AE91">
        <v>21.13101</v>
      </c>
      <c r="AF91">
        <v>12.303000000000003</v>
      </c>
      <c r="AG91">
        <v>26.948288639999998</v>
      </c>
      <c r="AH91">
        <v>61.639699680000014</v>
      </c>
      <c r="AI91">
        <v>0</v>
      </c>
      <c r="AJ91">
        <v>0</v>
      </c>
      <c r="AK91">
        <v>22.295999999999999</v>
      </c>
      <c r="AL91">
        <v>17.337999999999997</v>
      </c>
      <c r="AM91">
        <v>4.5666040952380955</v>
      </c>
      <c r="AN91">
        <v>0</v>
      </c>
      <c r="AO91">
        <v>9.1678607999999997</v>
      </c>
      <c r="AP91">
        <v>5.0635368000000005</v>
      </c>
      <c r="AQ91">
        <v>43.145960000000002</v>
      </c>
      <c r="AR91">
        <v>1.9395072000000002</v>
      </c>
      <c r="AS91">
        <v>12.997860480000002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26.853768686421716</v>
      </c>
      <c r="BB91">
        <f t="shared" si="1"/>
        <v>794.36235615924295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82.004995303764446</v>
      </c>
      <c r="L92">
        <v>61.997187032039832</v>
      </c>
      <c r="M92">
        <v>63.766265872569953</v>
      </c>
      <c r="N92">
        <v>51.881947483588633</v>
      </c>
      <c r="O92">
        <v>73.287545195201474</v>
      </c>
      <c r="P92">
        <v>24.604334468155781</v>
      </c>
      <c r="Q92">
        <v>0</v>
      </c>
      <c r="R92">
        <v>18.613029188885772</v>
      </c>
      <c r="S92">
        <v>11.589595194922937</v>
      </c>
      <c r="T92">
        <v>0</v>
      </c>
      <c r="U92">
        <v>41.412837147300607</v>
      </c>
      <c r="V92">
        <v>9.0984538653366585</v>
      </c>
      <c r="W92">
        <v>20.37954117048346</v>
      </c>
      <c r="X92">
        <v>64.789547932177413</v>
      </c>
      <c r="Y92">
        <v>0</v>
      </c>
      <c r="Z92">
        <v>2.8784289599999995</v>
      </c>
      <c r="AA92">
        <v>18.1117296</v>
      </c>
      <c r="AB92">
        <v>17.352844704000002</v>
      </c>
      <c r="AC92">
        <v>8.5010146560000006</v>
      </c>
      <c r="AD92">
        <v>12.009792240000001</v>
      </c>
      <c r="AE92">
        <v>21.13101</v>
      </c>
      <c r="AF92">
        <v>12.303000000000003</v>
      </c>
      <c r="AG92">
        <v>26.948288639999998</v>
      </c>
      <c r="AH92">
        <v>61.639699680000014</v>
      </c>
      <c r="AI92">
        <v>0</v>
      </c>
      <c r="AJ92">
        <v>0</v>
      </c>
      <c r="AK92">
        <v>22.295999999999999</v>
      </c>
      <c r="AL92">
        <v>17.337999999999997</v>
      </c>
      <c r="AM92">
        <v>2.3184297714285713</v>
      </c>
      <c r="AN92">
        <v>0</v>
      </c>
      <c r="AO92">
        <v>9.1678607999999997</v>
      </c>
      <c r="AP92">
        <v>5.0635368000000005</v>
      </c>
      <c r="AQ92">
        <v>43.145960000000002</v>
      </c>
      <c r="AR92">
        <v>1.9395072000000002</v>
      </c>
      <c r="AS92">
        <v>12.997860480000002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26.767183296478848</v>
      </c>
      <c r="BB92">
        <f t="shared" si="1"/>
        <v>791.80106008937639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82.004995303764446</v>
      </c>
      <c r="L93">
        <v>61.997125689275727</v>
      </c>
      <c r="M93">
        <v>63.766265872569953</v>
      </c>
      <c r="N93">
        <v>51.881947483588633</v>
      </c>
      <c r="O93">
        <v>73.287545195201474</v>
      </c>
      <c r="P93">
        <v>24.604334468155781</v>
      </c>
      <c r="Q93">
        <v>0</v>
      </c>
      <c r="R93">
        <v>18.612521873247335</v>
      </c>
      <c r="S93">
        <v>11.589251358695654</v>
      </c>
      <c r="T93">
        <v>0</v>
      </c>
      <c r="U93">
        <v>41.412837147300607</v>
      </c>
      <c r="V93">
        <v>9.0984538653366585</v>
      </c>
      <c r="W93">
        <v>20.37954117048346</v>
      </c>
      <c r="X93">
        <v>64.789547932177413</v>
      </c>
      <c r="Y93">
        <v>0</v>
      </c>
      <c r="Z93">
        <v>2.8784289599999995</v>
      </c>
      <c r="AA93">
        <v>16.654463999999997</v>
      </c>
      <c r="AB93">
        <v>11.533435920000001</v>
      </c>
      <c r="AC93">
        <v>8.5010146560000006</v>
      </c>
      <c r="AD93">
        <v>12.009792240000001</v>
      </c>
      <c r="AE93">
        <v>21.13101</v>
      </c>
      <c r="AF93">
        <v>6.1515000000000013</v>
      </c>
      <c r="AG93">
        <v>26.948288639999998</v>
      </c>
      <c r="AH93">
        <v>61.639699680000014</v>
      </c>
      <c r="AI93">
        <v>0</v>
      </c>
      <c r="AJ93">
        <v>0</v>
      </c>
      <c r="AK93">
        <v>22.295999999999999</v>
      </c>
      <c r="AL93">
        <v>17.337999999999997</v>
      </c>
      <c r="AM93">
        <v>2.3184297714285713</v>
      </c>
      <c r="AN93">
        <v>0</v>
      </c>
      <c r="AO93">
        <v>9.1678607999999997</v>
      </c>
      <c r="AP93">
        <v>5.0635368000000005</v>
      </c>
      <c r="AQ93">
        <v>43.145960000000002</v>
      </c>
      <c r="AR93">
        <v>1.9395072000000002</v>
      </c>
      <c r="AS93">
        <v>4.6083323519999997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26.053714147674462</v>
      </c>
      <c r="BB93">
        <f t="shared" si="1"/>
        <v>770.69591423155111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82.004995303764446</v>
      </c>
      <c r="L94">
        <v>61.997125689275727</v>
      </c>
      <c r="M94">
        <v>63.766265872569953</v>
      </c>
      <c r="N94">
        <v>51.881947483588633</v>
      </c>
      <c r="O94">
        <v>73.287545195201474</v>
      </c>
      <c r="P94">
        <v>24.604334468155781</v>
      </c>
      <c r="Q94">
        <v>0</v>
      </c>
      <c r="R94">
        <v>18.612521873247335</v>
      </c>
      <c r="S94">
        <v>11.589251358695654</v>
      </c>
      <c r="T94">
        <v>0</v>
      </c>
      <c r="U94">
        <v>41.412837147300607</v>
      </c>
      <c r="V94">
        <v>9.0984538653366585</v>
      </c>
      <c r="W94">
        <v>20.37954117048346</v>
      </c>
      <c r="X94">
        <v>64.789547932177413</v>
      </c>
      <c r="Y94">
        <v>0</v>
      </c>
      <c r="Z94">
        <v>2.8784289599999995</v>
      </c>
      <c r="AA94">
        <v>16.654463999999997</v>
      </c>
      <c r="AB94">
        <v>11.533435920000001</v>
      </c>
      <c r="AC94">
        <v>8.5010146560000006</v>
      </c>
      <c r="AD94">
        <v>12.009792240000001</v>
      </c>
      <c r="AE94">
        <v>21.13101</v>
      </c>
      <c r="AF94">
        <v>6.1515000000000013</v>
      </c>
      <c r="AG94">
        <v>26.948288639999998</v>
      </c>
      <c r="AH94">
        <v>51.366416400000006</v>
      </c>
      <c r="AI94">
        <v>0</v>
      </c>
      <c r="AJ94">
        <v>0</v>
      </c>
      <c r="AK94">
        <v>22.295999999999999</v>
      </c>
      <c r="AL94">
        <v>17.337999999999997</v>
      </c>
      <c r="AM94">
        <v>2.3184297714285713</v>
      </c>
      <c r="AN94">
        <v>0</v>
      </c>
      <c r="AO94">
        <v>9.1678607999999997</v>
      </c>
      <c r="AP94">
        <v>5.0635368000000005</v>
      </c>
      <c r="AQ94">
        <v>43.145960000000002</v>
      </c>
      <c r="AR94">
        <v>1.9395072000000002</v>
      </c>
      <c r="AS94">
        <v>4.6083323519999997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25.71777753407445</v>
      </c>
      <c r="BB94">
        <f t="shared" si="1"/>
        <v>760.75856756515111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86.809649230850241</v>
      </c>
      <c r="L95">
        <v>61.997125689275727</v>
      </c>
      <c r="M95">
        <v>63.766265872569953</v>
      </c>
      <c r="N95">
        <v>51.881947483588633</v>
      </c>
      <c r="O95">
        <v>73.287545195201474</v>
      </c>
      <c r="P95">
        <v>24.604334468155781</v>
      </c>
      <c r="Q95">
        <v>0</v>
      </c>
      <c r="R95">
        <v>18.612521873247335</v>
      </c>
      <c r="S95">
        <v>11.589251358695654</v>
      </c>
      <c r="T95">
        <v>0</v>
      </c>
      <c r="U95">
        <v>41.412837147300607</v>
      </c>
      <c r="V95">
        <v>9.0984538653366585</v>
      </c>
      <c r="W95">
        <v>20.37954117048346</v>
      </c>
      <c r="X95">
        <v>64.789547932177413</v>
      </c>
      <c r="Y95">
        <v>0</v>
      </c>
      <c r="Z95">
        <v>2.8784289599999995</v>
      </c>
      <c r="AA95">
        <v>16.654463999999997</v>
      </c>
      <c r="AB95">
        <v>11.533435920000001</v>
      </c>
      <c r="AC95">
        <v>8.5010146560000006</v>
      </c>
      <c r="AD95">
        <v>12.009792240000001</v>
      </c>
      <c r="AE95">
        <v>13.523846400000004</v>
      </c>
      <c r="AF95">
        <v>6.1515000000000013</v>
      </c>
      <c r="AG95">
        <v>26.948288639999998</v>
      </c>
      <c r="AH95">
        <v>41.093133119999997</v>
      </c>
      <c r="AI95">
        <v>0</v>
      </c>
      <c r="AJ95">
        <v>0</v>
      </c>
      <c r="AK95">
        <v>22.295999999999999</v>
      </c>
      <c r="AL95">
        <v>17.337999999999997</v>
      </c>
      <c r="AM95">
        <v>1.7563861904761906</v>
      </c>
      <c r="AN95">
        <v>0</v>
      </c>
      <c r="AO95">
        <v>9.6843600000000016</v>
      </c>
      <c r="AP95">
        <v>5.0635368000000005</v>
      </c>
      <c r="AQ95">
        <v>43.145960000000002</v>
      </c>
      <c r="AR95">
        <v>1.9395072000000002</v>
      </c>
      <c r="AS95">
        <v>2.3632473599999999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25.215294301111758</v>
      </c>
      <c r="BB95">
        <f t="shared" si="1"/>
        <v>745.89462847224729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86.819389735216703</v>
      </c>
      <c r="L96">
        <v>61.997125689275727</v>
      </c>
      <c r="M96">
        <v>63.766265872569953</v>
      </c>
      <c r="N96">
        <v>51.881947483588633</v>
      </c>
      <c r="O96">
        <v>73.287545195201474</v>
      </c>
      <c r="P96">
        <v>24.604334468155781</v>
      </c>
      <c r="Q96">
        <v>0</v>
      </c>
      <c r="R96">
        <v>18.612521873247335</v>
      </c>
      <c r="S96">
        <v>11.589251358695654</v>
      </c>
      <c r="T96">
        <v>0</v>
      </c>
      <c r="U96">
        <v>41.412837147300607</v>
      </c>
      <c r="V96">
        <v>9.0984538653366585</v>
      </c>
      <c r="W96">
        <v>20.37954117048346</v>
      </c>
      <c r="X96">
        <v>64.789547932177413</v>
      </c>
      <c r="Y96">
        <v>0</v>
      </c>
      <c r="Z96">
        <v>2.8784289599999995</v>
      </c>
      <c r="AA96">
        <v>12.317364000000001</v>
      </c>
      <c r="AB96">
        <v>11.533435920000001</v>
      </c>
      <c r="AC96">
        <v>8.5010146560000006</v>
      </c>
      <c r="AD96">
        <v>16.050188044800002</v>
      </c>
      <c r="AE96">
        <v>13.523846400000004</v>
      </c>
      <c r="AF96">
        <v>6.1515000000000013</v>
      </c>
      <c r="AG96">
        <v>26.948288639999998</v>
      </c>
      <c r="AH96">
        <v>41.093133119999997</v>
      </c>
      <c r="AI96">
        <v>0</v>
      </c>
      <c r="AJ96">
        <v>0</v>
      </c>
      <c r="AK96">
        <v>22.295999999999999</v>
      </c>
      <c r="AL96">
        <v>17.337999999999997</v>
      </c>
      <c r="AM96">
        <v>1.7563861904761906</v>
      </c>
      <c r="AN96">
        <v>0</v>
      </c>
      <c r="AO96">
        <v>9.6843600000000016</v>
      </c>
      <c r="AP96">
        <v>5.0635368000000005</v>
      </c>
      <c r="AQ96">
        <v>32.359470000000002</v>
      </c>
      <c r="AR96">
        <v>1.9395072000000002</v>
      </c>
      <c r="AS96">
        <v>2.3632473599999999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24.853192800799714</v>
      </c>
      <c r="BB96">
        <f t="shared" si="1"/>
        <v>735.18327628172574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86.809649230850241</v>
      </c>
      <c r="L97">
        <v>61.997125689275727</v>
      </c>
      <c r="M97">
        <v>63.766265872569953</v>
      </c>
      <c r="N97">
        <v>51.881947483588633</v>
      </c>
      <c r="O97">
        <v>73.287545195201474</v>
      </c>
      <c r="P97">
        <v>24.604334468155781</v>
      </c>
      <c r="Q97">
        <v>0</v>
      </c>
      <c r="R97">
        <v>18.612521873247335</v>
      </c>
      <c r="S97">
        <v>11.589251358695654</v>
      </c>
      <c r="T97">
        <v>0</v>
      </c>
      <c r="U97">
        <v>41.412837147300607</v>
      </c>
      <c r="V97">
        <v>9.0984538653366585</v>
      </c>
      <c r="W97">
        <v>20.37954117048346</v>
      </c>
      <c r="X97">
        <v>64.789547932177413</v>
      </c>
      <c r="Y97">
        <v>0</v>
      </c>
      <c r="Z97">
        <v>2.8784289599999995</v>
      </c>
      <c r="AA97">
        <v>12.317364000000001</v>
      </c>
      <c r="AB97">
        <v>5.7374452800000011</v>
      </c>
      <c r="AC97">
        <v>4.2505073280000003</v>
      </c>
      <c r="AD97">
        <v>16.050188044800002</v>
      </c>
      <c r="AE97">
        <v>13.523846400000004</v>
      </c>
      <c r="AF97">
        <v>6.1515000000000013</v>
      </c>
      <c r="AG97">
        <v>26.948288639999998</v>
      </c>
      <c r="AH97">
        <v>41.093133119999997</v>
      </c>
      <c r="AI97">
        <v>0</v>
      </c>
      <c r="AJ97">
        <v>0</v>
      </c>
      <c r="AK97">
        <v>22.295999999999999</v>
      </c>
      <c r="AL97">
        <v>17.337999999999997</v>
      </c>
      <c r="AM97">
        <v>1.7563861904761906</v>
      </c>
      <c r="AN97">
        <v>0</v>
      </c>
      <c r="AO97">
        <v>9.6843600000000016</v>
      </c>
      <c r="AP97">
        <v>5.0635368000000005</v>
      </c>
      <c r="AQ97">
        <v>32.359470000000002</v>
      </c>
      <c r="AR97">
        <v>1.9395072000000002</v>
      </c>
      <c r="AS97">
        <v>2.3632473599999999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24.524353220559373</v>
      </c>
      <c r="BB97">
        <f t="shared" si="1"/>
        <v>725.45587738959955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86.819389735216703</v>
      </c>
      <c r="L98">
        <v>61.997125689275727</v>
      </c>
      <c r="M98">
        <v>63.766265872569953</v>
      </c>
      <c r="N98">
        <v>51.881947483588633</v>
      </c>
      <c r="O98">
        <v>73.287545195201474</v>
      </c>
      <c r="P98">
        <v>24.604334468155781</v>
      </c>
      <c r="Q98">
        <v>0</v>
      </c>
      <c r="R98">
        <v>18.612521873247335</v>
      </c>
      <c r="S98">
        <v>11.589251358695654</v>
      </c>
      <c r="T98">
        <v>0</v>
      </c>
      <c r="U98">
        <v>41.412837147300607</v>
      </c>
      <c r="V98">
        <v>9.0984538653366585</v>
      </c>
      <c r="W98">
        <v>20.37954117048346</v>
      </c>
      <c r="X98">
        <v>64.789547932177413</v>
      </c>
      <c r="Y98">
        <v>0</v>
      </c>
      <c r="Z98">
        <v>2.8784289599999995</v>
      </c>
      <c r="AA98">
        <v>12.317364000000001</v>
      </c>
      <c r="AB98">
        <v>5.7374452800000011</v>
      </c>
      <c r="AC98">
        <v>4.2505073280000003</v>
      </c>
      <c r="AD98">
        <v>16.050188044800002</v>
      </c>
      <c r="AE98">
        <v>13.523846400000004</v>
      </c>
      <c r="AF98">
        <v>6.1515000000000013</v>
      </c>
      <c r="AG98">
        <v>26.948288639999998</v>
      </c>
      <c r="AH98">
        <v>41.093133119999997</v>
      </c>
      <c r="AI98">
        <v>0</v>
      </c>
      <c r="AJ98">
        <v>0</v>
      </c>
      <c r="AK98">
        <v>22.295999999999999</v>
      </c>
      <c r="AL98">
        <v>17.337999999999997</v>
      </c>
      <c r="AM98">
        <v>1.7563861904761906</v>
      </c>
      <c r="AN98">
        <v>0</v>
      </c>
      <c r="AO98">
        <v>9.6843600000000016</v>
      </c>
      <c r="AP98">
        <v>5.0635368000000005</v>
      </c>
      <c r="AQ98">
        <v>32.359470000000002</v>
      </c>
      <c r="AR98">
        <v>1.9395072000000002</v>
      </c>
      <c r="AS98">
        <v>2.3632473599999999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24.524672079199714</v>
      </c>
      <c r="BB98">
        <f t="shared" si="1"/>
        <v>725.46529903532564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3.362751958952662</v>
      </c>
      <c r="L99">
        <f t="shared" si="2"/>
        <v>1.7825400889542096</v>
      </c>
      <c r="M99">
        <f t="shared" si="2"/>
        <v>1.530390380941681</v>
      </c>
      <c r="N99">
        <f t="shared" si="2"/>
        <v>1.2451667396061255</v>
      </c>
      <c r="O99">
        <f t="shared" si="2"/>
        <v>1.7589010846848336</v>
      </c>
      <c r="P99">
        <f t="shared" si="2"/>
        <v>0.58619176270353102</v>
      </c>
      <c r="Q99">
        <f t="shared" si="2"/>
        <v>0</v>
      </c>
      <c r="R99">
        <f t="shared" si="2"/>
        <v>0.4467504143088471</v>
      </c>
      <c r="S99">
        <f t="shared" si="2"/>
        <v>0.27816502565663903</v>
      </c>
      <c r="T99">
        <f t="shared" si="2"/>
        <v>0</v>
      </c>
      <c r="U99">
        <f t="shared" si="2"/>
        <v>0.99390809153521631</v>
      </c>
      <c r="V99">
        <f t="shared" si="2"/>
        <v>0.21279498099932465</v>
      </c>
      <c r="W99">
        <f t="shared" si="2"/>
        <v>0.48904412327815783</v>
      </c>
      <c r="X99">
        <f t="shared" si="2"/>
        <v>1.5549491503722603</v>
      </c>
      <c r="Y99">
        <f t="shared" si="2"/>
        <v>0</v>
      </c>
      <c r="Z99">
        <f t="shared" si="2"/>
        <v>7.8321481920000047E-2</v>
      </c>
      <c r="AA99">
        <f t="shared" si="2"/>
        <v>0.13184367638400005</v>
      </c>
      <c r="AB99">
        <f t="shared" si="2"/>
        <v>0.19844535225599971</v>
      </c>
      <c r="AC99">
        <f t="shared" si="2"/>
        <v>0.14664250281600028</v>
      </c>
      <c r="AD99">
        <f t="shared" si="2"/>
        <v>0.27325062225360042</v>
      </c>
      <c r="AE99">
        <f t="shared" si="2"/>
        <v>0.4373251289855995</v>
      </c>
      <c r="AF99">
        <f t="shared" si="2"/>
        <v>0.19807830000000018</v>
      </c>
      <c r="AG99">
        <f t="shared" si="2"/>
        <v>0.6467589273600014</v>
      </c>
      <c r="AH99">
        <f t="shared" si="2"/>
        <v>0.78526149119999922</v>
      </c>
      <c r="AI99">
        <f t="shared" si="2"/>
        <v>7.8595707419999966E-2</v>
      </c>
      <c r="AJ99">
        <f t="shared" si="2"/>
        <v>0</v>
      </c>
      <c r="AK99">
        <f t="shared" si="2"/>
        <v>0.53510400000000058</v>
      </c>
      <c r="AL99">
        <f t="shared" si="2"/>
        <v>0.51472187499999977</v>
      </c>
      <c r="AM99">
        <f t="shared" si="2"/>
        <v>5.8539180804444417E-2</v>
      </c>
      <c r="AN99">
        <f t="shared" si="2"/>
        <v>0</v>
      </c>
      <c r="AO99">
        <f t="shared" si="2"/>
        <v>0.25902434879999969</v>
      </c>
      <c r="AP99">
        <f t="shared" si="2"/>
        <v>0.12338151336000013</v>
      </c>
      <c r="AQ99">
        <f t="shared" si="2"/>
        <v>0.39084650000000032</v>
      </c>
      <c r="AR99">
        <f t="shared" si="2"/>
        <v>0.14558425919999995</v>
      </c>
      <c r="AS99">
        <f t="shared" si="2"/>
        <v>0.12460221705600004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0.6333297118787159</v>
      </c>
      <c r="BB99">
        <f t="shared" si="1"/>
        <v>18.734551174930424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25.000466468729048</v>
      </c>
      <c r="L3">
        <v>20.00398954703833</v>
      </c>
      <c r="M3">
        <v>0</v>
      </c>
      <c r="N3">
        <v>30.004266958424509</v>
      </c>
      <c r="O3">
        <v>50.378079804798531</v>
      </c>
      <c r="P3">
        <v>61.69691937224944</v>
      </c>
      <c r="Q3">
        <v>0</v>
      </c>
      <c r="R3">
        <v>10.770661838575956</v>
      </c>
      <c r="S3">
        <v>6.6983097532314932</v>
      </c>
      <c r="T3">
        <v>0</v>
      </c>
      <c r="U3">
        <v>194.93806043101532</v>
      </c>
      <c r="V3">
        <v>3.8881496918918912</v>
      </c>
      <c r="W3">
        <v>11.785862566844919</v>
      </c>
      <c r="X3">
        <v>37.465109082883657</v>
      </c>
      <c r="Y3">
        <v>0</v>
      </c>
      <c r="Z3">
        <v>1.6646651999999995</v>
      </c>
      <c r="AA3">
        <v>0</v>
      </c>
      <c r="AB3">
        <v>3.3451901599999991</v>
      </c>
      <c r="AC3">
        <v>2.4581713600000001</v>
      </c>
      <c r="AD3">
        <v>6.9455538000000008</v>
      </c>
      <c r="AE3">
        <v>7.8211680000000001</v>
      </c>
      <c r="AF3">
        <v>0</v>
      </c>
      <c r="AG3">
        <v>0</v>
      </c>
      <c r="AH3">
        <v>17.8238658</v>
      </c>
      <c r="AI3">
        <v>0</v>
      </c>
      <c r="AJ3">
        <v>0</v>
      </c>
      <c r="AK3">
        <v>12.891999999999998</v>
      </c>
      <c r="AL3">
        <v>5.9020000000000019</v>
      </c>
      <c r="AM3">
        <v>1.3406171428571425</v>
      </c>
      <c r="AN3">
        <v>0</v>
      </c>
      <c r="AO3">
        <v>7.2435719999999995</v>
      </c>
      <c r="AP3">
        <v>3.2862773999999995</v>
      </c>
      <c r="AQ3">
        <v>0</v>
      </c>
      <c r="AR3">
        <v>13.459967999999998</v>
      </c>
      <c r="AS3">
        <v>2.7334464000000005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17.643166279376356</v>
      </c>
      <c r="BB3">
        <f>SUM(B3:AZ3)-BA3</f>
        <v>521.90320449916396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25.000466468729048</v>
      </c>
      <c r="L4">
        <v>20.00398954703833</v>
      </c>
      <c r="M4">
        <v>0</v>
      </c>
      <c r="N4">
        <v>30.004266958424509</v>
      </c>
      <c r="O4">
        <v>50.378079804798531</v>
      </c>
      <c r="P4">
        <v>61.69691937224944</v>
      </c>
      <c r="Q4">
        <v>0</v>
      </c>
      <c r="R4">
        <v>10.770661838575956</v>
      </c>
      <c r="S4">
        <v>6.6983097532314932</v>
      </c>
      <c r="T4">
        <v>0</v>
      </c>
      <c r="U4">
        <v>194.93806043101532</v>
      </c>
      <c r="V4">
        <v>3.6193759071117557</v>
      </c>
      <c r="W4">
        <v>11.785862566844919</v>
      </c>
      <c r="X4">
        <v>37.465109082883657</v>
      </c>
      <c r="Y4">
        <v>0</v>
      </c>
      <c r="Z4">
        <v>1.6646651999999995</v>
      </c>
      <c r="AA4">
        <v>0</v>
      </c>
      <c r="AB4">
        <v>3.3451901599999991</v>
      </c>
      <c r="AC4">
        <v>2.4581713600000001</v>
      </c>
      <c r="AD4">
        <v>6.9455538000000008</v>
      </c>
      <c r="AE4">
        <v>7.8211680000000001</v>
      </c>
      <c r="AF4">
        <v>0</v>
      </c>
      <c r="AG4">
        <v>0</v>
      </c>
      <c r="AH4">
        <v>11.882577199999997</v>
      </c>
      <c r="AI4">
        <v>0</v>
      </c>
      <c r="AJ4">
        <v>0</v>
      </c>
      <c r="AK4">
        <v>12.891999999999998</v>
      </c>
      <c r="AL4">
        <v>5.9020000000000019</v>
      </c>
      <c r="AM4">
        <v>1.3406171428571425</v>
      </c>
      <c r="AN4">
        <v>0</v>
      </c>
      <c r="AO4">
        <v>7.2435719999999995</v>
      </c>
      <c r="AP4">
        <v>3.2862773999999995</v>
      </c>
      <c r="AQ4">
        <v>0</v>
      </c>
      <c r="AR4">
        <v>13.459967999999998</v>
      </c>
      <c r="AS4">
        <v>2.7334464000000005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17.440097221917284</v>
      </c>
      <c r="BB4">
        <f t="shared" ref="BB4:BB67" si="0">SUM(B4:AZ4)-BA4</f>
        <v>515.89621117184288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25.000466468729048</v>
      </c>
      <c r="L5">
        <v>20.00398954703833</v>
      </c>
      <c r="M5">
        <v>0</v>
      </c>
      <c r="N5">
        <v>30.004266958424509</v>
      </c>
      <c r="O5">
        <v>50.378079804798531</v>
      </c>
      <c r="P5">
        <v>61.69691937224944</v>
      </c>
      <c r="Q5">
        <v>0</v>
      </c>
      <c r="R5">
        <v>2.9972149253731333</v>
      </c>
      <c r="S5">
        <v>1.9959899856938483</v>
      </c>
      <c r="T5">
        <v>0</v>
      </c>
      <c r="U5">
        <v>194.93806043101532</v>
      </c>
      <c r="V5">
        <v>3.6193759071117557</v>
      </c>
      <c r="W5">
        <v>11.785862566844919</v>
      </c>
      <c r="X5">
        <v>37.465109082883657</v>
      </c>
      <c r="Y5">
        <v>0</v>
      </c>
      <c r="Z5">
        <v>1.6646651999999995</v>
      </c>
      <c r="AA5">
        <v>0</v>
      </c>
      <c r="AB5">
        <v>3.3451901599999991</v>
      </c>
      <c r="AC5">
        <v>2.4581713600000001</v>
      </c>
      <c r="AD5">
        <v>6.9455538000000008</v>
      </c>
      <c r="AE5">
        <v>7.8211680000000001</v>
      </c>
      <c r="AF5">
        <v>0</v>
      </c>
      <c r="AG5">
        <v>0</v>
      </c>
      <c r="AH5">
        <v>11.882577199999997</v>
      </c>
      <c r="AI5">
        <v>0</v>
      </c>
      <c r="AJ5">
        <v>0</v>
      </c>
      <c r="AK5">
        <v>12.891999999999998</v>
      </c>
      <c r="AL5">
        <v>5.9020000000000019</v>
      </c>
      <c r="AM5">
        <v>1.3406171428571425</v>
      </c>
      <c r="AN5">
        <v>0</v>
      </c>
      <c r="AO5">
        <v>7.2435719999999995</v>
      </c>
      <c r="AP5">
        <v>3.2862773999999995</v>
      </c>
      <c r="AQ5">
        <v>0</v>
      </c>
      <c r="AR5">
        <v>1.6824959999999995</v>
      </c>
      <c r="AS5">
        <v>2.7334464000000005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16.6470166071379</v>
      </c>
      <c r="BB5">
        <f t="shared" si="0"/>
        <v>492.43605310588168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25.000466468729048</v>
      </c>
      <c r="L6">
        <v>20.00398954703833</v>
      </c>
      <c r="M6">
        <v>0</v>
      </c>
      <c r="N6">
        <v>30.004266958424509</v>
      </c>
      <c r="O6">
        <v>50.378079804798531</v>
      </c>
      <c r="P6">
        <v>61.69691937224944</v>
      </c>
      <c r="Q6">
        <v>0</v>
      </c>
      <c r="R6">
        <v>2.9972149253731333</v>
      </c>
      <c r="S6">
        <v>1.9959899856938483</v>
      </c>
      <c r="T6">
        <v>0</v>
      </c>
      <c r="U6">
        <v>194.93806043101532</v>
      </c>
      <c r="V6">
        <v>3.6193759071117557</v>
      </c>
      <c r="W6">
        <v>11.785862566844919</v>
      </c>
      <c r="X6">
        <v>37.465109082883657</v>
      </c>
      <c r="Y6">
        <v>0</v>
      </c>
      <c r="Z6">
        <v>1.6646651999999995</v>
      </c>
      <c r="AA6">
        <v>0</v>
      </c>
      <c r="AB6">
        <v>3.3451901599999991</v>
      </c>
      <c r="AC6">
        <v>2.4581713600000001</v>
      </c>
      <c r="AD6">
        <v>6.9455538000000008</v>
      </c>
      <c r="AE6">
        <v>7.8211680000000001</v>
      </c>
      <c r="AF6">
        <v>0</v>
      </c>
      <c r="AG6">
        <v>0</v>
      </c>
      <c r="AH6">
        <v>11.882577199999997</v>
      </c>
      <c r="AI6">
        <v>0</v>
      </c>
      <c r="AJ6">
        <v>0</v>
      </c>
      <c r="AK6">
        <v>12.891999999999998</v>
      </c>
      <c r="AL6">
        <v>5.9020000000000019</v>
      </c>
      <c r="AM6">
        <v>1.3406171428571425</v>
      </c>
      <c r="AN6">
        <v>0</v>
      </c>
      <c r="AO6">
        <v>7.2435719999999995</v>
      </c>
      <c r="AP6">
        <v>3.2862773999999995</v>
      </c>
      <c r="AQ6">
        <v>0</v>
      </c>
      <c r="AR6">
        <v>1.6824959999999995</v>
      </c>
      <c r="AS6">
        <v>2.7334464000000005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16.6470166071379</v>
      </c>
      <c r="BB6">
        <f t="shared" si="0"/>
        <v>492.43605310588168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25.000466468729048</v>
      </c>
      <c r="L7">
        <v>20.00398954703833</v>
      </c>
      <c r="M7">
        <v>0</v>
      </c>
      <c r="N7">
        <v>30.004266958424509</v>
      </c>
      <c r="O7">
        <v>50.378079804798531</v>
      </c>
      <c r="P7">
        <v>61.69691937224944</v>
      </c>
      <c r="Q7">
        <v>0</v>
      </c>
      <c r="R7">
        <v>2.9972149253731333</v>
      </c>
      <c r="S7">
        <v>1.9959899856938483</v>
      </c>
      <c r="T7">
        <v>0</v>
      </c>
      <c r="U7">
        <v>194.93806043101532</v>
      </c>
      <c r="V7">
        <v>3.6193759071117557</v>
      </c>
      <c r="W7">
        <v>11.785862566844919</v>
      </c>
      <c r="X7">
        <v>37.465109082883657</v>
      </c>
      <c r="Y7">
        <v>0</v>
      </c>
      <c r="Z7">
        <v>1.6646651999999995</v>
      </c>
      <c r="AA7">
        <v>0</v>
      </c>
      <c r="AB7">
        <v>3.3451901599999991</v>
      </c>
      <c r="AC7">
        <v>2.4581713600000001</v>
      </c>
      <c r="AD7">
        <v>6.9455538000000008</v>
      </c>
      <c r="AE7">
        <v>11.079987999999998</v>
      </c>
      <c r="AF7">
        <v>0</v>
      </c>
      <c r="AG7">
        <v>0</v>
      </c>
      <c r="AH7">
        <v>11.882577199999997</v>
      </c>
      <c r="AI7">
        <v>0</v>
      </c>
      <c r="AJ7">
        <v>0</v>
      </c>
      <c r="AK7">
        <v>12.891999999999998</v>
      </c>
      <c r="AL7">
        <v>5.9020000000000019</v>
      </c>
      <c r="AM7">
        <v>1.3406171428571425</v>
      </c>
      <c r="AN7">
        <v>0</v>
      </c>
      <c r="AO7">
        <v>7.2435719999999995</v>
      </c>
      <c r="AP7">
        <v>3.2862773999999995</v>
      </c>
      <c r="AQ7">
        <v>0</v>
      </c>
      <c r="AR7">
        <v>1.6824959999999995</v>
      </c>
      <c r="AS7">
        <v>2.7334464000000005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16.7535800211379</v>
      </c>
      <c r="BB7">
        <f t="shared" si="0"/>
        <v>495.58830969188176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25.000466468729048</v>
      </c>
      <c r="L8">
        <v>20.00398954703833</v>
      </c>
      <c r="M8">
        <v>0</v>
      </c>
      <c r="N8">
        <v>30.004266958424509</v>
      </c>
      <c r="O8">
        <v>50.378079804798531</v>
      </c>
      <c r="P8">
        <v>61.69691937224944</v>
      </c>
      <c r="Q8">
        <v>0</v>
      </c>
      <c r="R8">
        <v>2.9972149253731333</v>
      </c>
      <c r="S8">
        <v>1.9959899856938483</v>
      </c>
      <c r="T8">
        <v>0</v>
      </c>
      <c r="U8">
        <v>194.93806043101532</v>
      </c>
      <c r="V8">
        <v>3.6193759071117557</v>
      </c>
      <c r="W8">
        <v>11.785862566844919</v>
      </c>
      <c r="X8">
        <v>37.465109082883657</v>
      </c>
      <c r="Y8">
        <v>0</v>
      </c>
      <c r="Z8">
        <v>1.6646651999999995</v>
      </c>
      <c r="AA8">
        <v>0</v>
      </c>
      <c r="AB8">
        <v>3.3451901599999991</v>
      </c>
      <c r="AC8">
        <v>2.4581713600000001</v>
      </c>
      <c r="AD8">
        <v>6.9455538000000008</v>
      </c>
      <c r="AE8">
        <v>11.079987999999998</v>
      </c>
      <c r="AF8">
        <v>0</v>
      </c>
      <c r="AG8">
        <v>0</v>
      </c>
      <c r="AH8">
        <v>11.882577199999997</v>
      </c>
      <c r="AI8">
        <v>0</v>
      </c>
      <c r="AJ8">
        <v>0</v>
      </c>
      <c r="AK8">
        <v>12.891999999999998</v>
      </c>
      <c r="AL8">
        <v>5.9020000000000019</v>
      </c>
      <c r="AM8">
        <v>1.3406171428571425</v>
      </c>
      <c r="AN8">
        <v>0</v>
      </c>
      <c r="AO8">
        <v>7.2435719999999995</v>
      </c>
      <c r="AP8">
        <v>3.2862773999999995</v>
      </c>
      <c r="AQ8">
        <v>0</v>
      </c>
      <c r="AR8">
        <v>1.6824959999999995</v>
      </c>
      <c r="AS8">
        <v>2.7334464000000005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16.7535800211379</v>
      </c>
      <c r="BB8">
        <f t="shared" si="0"/>
        <v>495.58830969188176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25.000466468729048</v>
      </c>
      <c r="L9">
        <v>20.004078303425775</v>
      </c>
      <c r="M9">
        <v>0</v>
      </c>
      <c r="N9">
        <v>30.004266958424509</v>
      </c>
      <c r="O9">
        <v>50.378079804798531</v>
      </c>
      <c r="P9">
        <v>61.69691937224944</v>
      </c>
      <c r="Q9">
        <v>0</v>
      </c>
      <c r="R9">
        <v>2.9972149253731333</v>
      </c>
      <c r="S9">
        <v>1.9959899856938483</v>
      </c>
      <c r="T9">
        <v>0</v>
      </c>
      <c r="U9">
        <v>194.93806043101532</v>
      </c>
      <c r="V9">
        <v>3.6193759071117557</v>
      </c>
      <c r="W9">
        <v>11.785862566844919</v>
      </c>
      <c r="X9">
        <v>37.465109082883657</v>
      </c>
      <c r="Y9">
        <v>0</v>
      </c>
      <c r="Z9">
        <v>1.6646651999999995</v>
      </c>
      <c r="AA9">
        <v>0</v>
      </c>
      <c r="AB9">
        <v>3.3451901599999991</v>
      </c>
      <c r="AC9">
        <v>2.4581713600000001</v>
      </c>
      <c r="AD9">
        <v>6.9455538000000008</v>
      </c>
      <c r="AE9">
        <v>11.079987999999998</v>
      </c>
      <c r="AF9">
        <v>0</v>
      </c>
      <c r="AG9">
        <v>0</v>
      </c>
      <c r="AH9">
        <v>11.882577199999997</v>
      </c>
      <c r="AI9">
        <v>0</v>
      </c>
      <c r="AJ9">
        <v>0</v>
      </c>
      <c r="AK9">
        <v>12.891999999999998</v>
      </c>
      <c r="AL9">
        <v>5.9020000000000019</v>
      </c>
      <c r="AM9">
        <v>1.3406171428571425</v>
      </c>
      <c r="AN9">
        <v>0</v>
      </c>
      <c r="AO9">
        <v>7.2435719999999995</v>
      </c>
      <c r="AP9">
        <v>3.2862773999999995</v>
      </c>
      <c r="AQ9">
        <v>0</v>
      </c>
      <c r="AR9">
        <v>1.6824959999999995</v>
      </c>
      <c r="AS9">
        <v>2.7334464000000005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16.753582908814892</v>
      </c>
      <c r="BB9">
        <f t="shared" si="0"/>
        <v>495.58839556059229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25.000466468729048</v>
      </c>
      <c r="L10">
        <v>20.003578457684736</v>
      </c>
      <c r="M10">
        <v>0</v>
      </c>
      <c r="N10">
        <v>30.004266958424509</v>
      </c>
      <c r="O10">
        <v>50.378079804798531</v>
      </c>
      <c r="P10">
        <v>61.69691937224944</v>
      </c>
      <c r="Q10">
        <v>0</v>
      </c>
      <c r="R10">
        <v>2.9972149253731333</v>
      </c>
      <c r="S10">
        <v>1.9959899856938483</v>
      </c>
      <c r="T10">
        <v>0</v>
      </c>
      <c r="U10">
        <v>194.93806043101532</v>
      </c>
      <c r="V10">
        <v>3.6193759071117557</v>
      </c>
      <c r="W10">
        <v>11.785862566844919</v>
      </c>
      <c r="X10">
        <v>37.465109082883657</v>
      </c>
      <c r="Y10">
        <v>0</v>
      </c>
      <c r="Z10">
        <v>1.6646651999999995</v>
      </c>
      <c r="AA10">
        <v>0</v>
      </c>
      <c r="AB10">
        <v>3.3451901599999991</v>
      </c>
      <c r="AC10">
        <v>2.4581713600000001</v>
      </c>
      <c r="AD10">
        <v>6.9455538000000008</v>
      </c>
      <c r="AE10">
        <v>11.079987999999998</v>
      </c>
      <c r="AF10">
        <v>0</v>
      </c>
      <c r="AG10">
        <v>0</v>
      </c>
      <c r="AH10">
        <v>11.882577199999997</v>
      </c>
      <c r="AI10">
        <v>0</v>
      </c>
      <c r="AJ10">
        <v>0</v>
      </c>
      <c r="AK10">
        <v>12.891999999999998</v>
      </c>
      <c r="AL10">
        <v>5.9020000000000019</v>
      </c>
      <c r="AM10">
        <v>1.3406171428571425</v>
      </c>
      <c r="AN10">
        <v>0</v>
      </c>
      <c r="AO10">
        <v>7.2435719999999995</v>
      </c>
      <c r="AP10">
        <v>3.2862773999999995</v>
      </c>
      <c r="AQ10">
        <v>0</v>
      </c>
      <c r="AR10">
        <v>1.6824959999999995</v>
      </c>
      <c r="AS10">
        <v>2.7334464000000005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16.75356656385916</v>
      </c>
      <c r="BB10">
        <f t="shared" si="0"/>
        <v>495.58791205980697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24.180605924925214</v>
      </c>
      <c r="L11">
        <v>19.35274873939245</v>
      </c>
      <c r="M11">
        <v>0</v>
      </c>
      <c r="N11">
        <v>30.004266958424509</v>
      </c>
      <c r="O11">
        <v>50.378079804798531</v>
      </c>
      <c r="P11">
        <v>62.071894345852243</v>
      </c>
      <c r="Q11">
        <v>0</v>
      </c>
      <c r="R11">
        <v>2.9972149253731333</v>
      </c>
      <c r="S11">
        <v>1.9959899856938483</v>
      </c>
      <c r="T11">
        <v>0</v>
      </c>
      <c r="U11">
        <v>194.93806043101532</v>
      </c>
      <c r="V11">
        <v>5.2729675810473813</v>
      </c>
      <c r="W11">
        <v>11.397683179878735</v>
      </c>
      <c r="X11">
        <v>37.465109082883657</v>
      </c>
      <c r="Y11">
        <v>0</v>
      </c>
      <c r="Z11">
        <v>1.6646651999999995</v>
      </c>
      <c r="AA11">
        <v>0</v>
      </c>
      <c r="AB11">
        <v>3.3451901599999991</v>
      </c>
      <c r="AC11">
        <v>2.4581713600000001</v>
      </c>
      <c r="AD11">
        <v>4.6303691999999996</v>
      </c>
      <c r="AE11">
        <v>11.079987999999998</v>
      </c>
      <c r="AF11">
        <v>0</v>
      </c>
      <c r="AG11">
        <v>0</v>
      </c>
      <c r="AH11">
        <v>11.882577199999997</v>
      </c>
      <c r="AI11">
        <v>0</v>
      </c>
      <c r="AJ11">
        <v>0</v>
      </c>
      <c r="AK11">
        <v>12.891999999999998</v>
      </c>
      <c r="AL11">
        <v>5.9020000000000019</v>
      </c>
      <c r="AM11">
        <v>1.3406171428571425</v>
      </c>
      <c r="AN11">
        <v>0</v>
      </c>
      <c r="AO11">
        <v>7.2435719999999995</v>
      </c>
      <c r="AP11">
        <v>3.2862773999999995</v>
      </c>
      <c r="AQ11">
        <v>0</v>
      </c>
      <c r="AR11">
        <v>1.6824959999999995</v>
      </c>
      <c r="AS11">
        <v>2.7334464000000005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16.683408929508929</v>
      </c>
      <c r="BB11">
        <f t="shared" si="0"/>
        <v>493.51258209263329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24.180605924925214</v>
      </c>
      <c r="L12">
        <v>19.35274873939245</v>
      </c>
      <c r="M12">
        <v>0</v>
      </c>
      <c r="N12">
        <v>30.004266958424509</v>
      </c>
      <c r="O12">
        <v>50.378079804798531</v>
      </c>
      <c r="P12">
        <v>62.071894345852243</v>
      </c>
      <c r="Q12">
        <v>0</v>
      </c>
      <c r="R12">
        <v>2.9972149253731333</v>
      </c>
      <c r="S12">
        <v>1.9959899856938483</v>
      </c>
      <c r="T12">
        <v>0</v>
      </c>
      <c r="U12">
        <v>194.93806043101532</v>
      </c>
      <c r="V12">
        <v>5.2729675810473813</v>
      </c>
      <c r="W12">
        <v>11.397683179878735</v>
      </c>
      <c r="X12">
        <v>37.465109082883657</v>
      </c>
      <c r="Y12">
        <v>0</v>
      </c>
      <c r="Z12">
        <v>1.6646651999999995</v>
      </c>
      <c r="AA12">
        <v>0</v>
      </c>
      <c r="AB12">
        <v>3.3451901599999991</v>
      </c>
      <c r="AC12">
        <v>2.4581713600000001</v>
      </c>
      <c r="AD12">
        <v>4.6303691999999996</v>
      </c>
      <c r="AE12">
        <v>11.079987999999998</v>
      </c>
      <c r="AF12">
        <v>0</v>
      </c>
      <c r="AG12">
        <v>0</v>
      </c>
      <c r="AH12">
        <v>11.882577199999997</v>
      </c>
      <c r="AI12">
        <v>0</v>
      </c>
      <c r="AJ12">
        <v>0</v>
      </c>
      <c r="AK12">
        <v>12.891999999999998</v>
      </c>
      <c r="AL12">
        <v>5.9020000000000019</v>
      </c>
      <c r="AM12">
        <v>1.3406171428571425</v>
      </c>
      <c r="AN12">
        <v>0</v>
      </c>
      <c r="AO12">
        <v>7.2435719999999995</v>
      </c>
      <c r="AP12">
        <v>3.2862773999999995</v>
      </c>
      <c r="AQ12">
        <v>0</v>
      </c>
      <c r="AR12">
        <v>1.6824959999999995</v>
      </c>
      <c r="AS12">
        <v>2.7334464000000005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16.683408929508929</v>
      </c>
      <c r="BB12">
        <f t="shared" si="0"/>
        <v>493.51258209263329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24.180605924925214</v>
      </c>
      <c r="L13">
        <v>19.352224052718288</v>
      </c>
      <c r="M13">
        <v>0</v>
      </c>
      <c r="N13">
        <v>30.004266958424509</v>
      </c>
      <c r="O13">
        <v>50.378079804798531</v>
      </c>
      <c r="P13">
        <v>62.071894345852243</v>
      </c>
      <c r="Q13">
        <v>0</v>
      </c>
      <c r="R13">
        <v>2.9972149253731333</v>
      </c>
      <c r="S13">
        <v>1.9959899856938483</v>
      </c>
      <c r="T13">
        <v>0</v>
      </c>
      <c r="U13">
        <v>194.93806043101532</v>
      </c>
      <c r="V13">
        <v>5.2729675810473813</v>
      </c>
      <c r="W13">
        <v>11.397683179878735</v>
      </c>
      <c r="X13">
        <v>37.465109082883657</v>
      </c>
      <c r="Y13">
        <v>0</v>
      </c>
      <c r="Z13">
        <v>1.6646651999999995</v>
      </c>
      <c r="AA13">
        <v>0</v>
      </c>
      <c r="AB13">
        <v>3.3451901599999991</v>
      </c>
      <c r="AC13">
        <v>2.4581713600000001</v>
      </c>
      <c r="AD13">
        <v>4.6303691999999996</v>
      </c>
      <c r="AE13">
        <v>11.079987999999998</v>
      </c>
      <c r="AF13">
        <v>0</v>
      </c>
      <c r="AG13">
        <v>0</v>
      </c>
      <c r="AH13">
        <v>11.882577199999997</v>
      </c>
      <c r="AI13">
        <v>0</v>
      </c>
      <c r="AJ13">
        <v>0</v>
      </c>
      <c r="AK13">
        <v>12.891999999999998</v>
      </c>
      <c r="AL13">
        <v>11.804000000000004</v>
      </c>
      <c r="AM13">
        <v>1.3406171428571425</v>
      </c>
      <c r="AN13">
        <v>0</v>
      </c>
      <c r="AO13">
        <v>7.2435719999999995</v>
      </c>
      <c r="AP13">
        <v>3.2862773999999995</v>
      </c>
      <c r="AQ13">
        <v>0</v>
      </c>
      <c r="AR13">
        <v>1.6824959999999995</v>
      </c>
      <c r="AS13">
        <v>2.7334464000000005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16.876387172254681</v>
      </c>
      <c r="BB13">
        <f t="shared" si="0"/>
        <v>499.22107916321352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24.180605924925214</v>
      </c>
      <c r="L14">
        <v>19.352826764692193</v>
      </c>
      <c r="M14">
        <v>0</v>
      </c>
      <c r="N14">
        <v>30.004266958424509</v>
      </c>
      <c r="O14">
        <v>50.378079804798531</v>
      </c>
      <c r="P14">
        <v>62.071894345852243</v>
      </c>
      <c r="Q14">
        <v>0</v>
      </c>
      <c r="R14">
        <v>2.9972149253731333</v>
      </c>
      <c r="S14">
        <v>1.9959899856938483</v>
      </c>
      <c r="T14">
        <v>0</v>
      </c>
      <c r="U14">
        <v>194.93806043101532</v>
      </c>
      <c r="V14">
        <v>5.2729675810473813</v>
      </c>
      <c r="W14">
        <v>11.397683179878735</v>
      </c>
      <c r="X14">
        <v>37.465109082883657</v>
      </c>
      <c r="Y14">
        <v>0</v>
      </c>
      <c r="Z14">
        <v>1.6646651999999995</v>
      </c>
      <c r="AA14">
        <v>0</v>
      </c>
      <c r="AB14">
        <v>3.3451901599999991</v>
      </c>
      <c r="AC14">
        <v>2.4581713600000001</v>
      </c>
      <c r="AD14">
        <v>4.6303691999999996</v>
      </c>
      <c r="AE14">
        <v>11.079987999999998</v>
      </c>
      <c r="AF14">
        <v>0</v>
      </c>
      <c r="AG14">
        <v>0</v>
      </c>
      <c r="AH14">
        <v>11.882577199999997</v>
      </c>
      <c r="AI14">
        <v>0</v>
      </c>
      <c r="AJ14">
        <v>0</v>
      </c>
      <c r="AK14">
        <v>12.891999999999998</v>
      </c>
      <c r="AL14">
        <v>19.181500000000003</v>
      </c>
      <c r="AM14">
        <v>1.3406171428571425</v>
      </c>
      <c r="AN14">
        <v>0</v>
      </c>
      <c r="AO14">
        <v>7.2435719999999995</v>
      </c>
      <c r="AP14">
        <v>3.2862773999999995</v>
      </c>
      <c r="AQ14">
        <v>0</v>
      </c>
      <c r="AR14">
        <v>1.6824959999999995</v>
      </c>
      <c r="AS14">
        <v>2.7334464000000005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17.117651130936224</v>
      </c>
      <c r="BB14">
        <f t="shared" si="0"/>
        <v>506.35791791650593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25.000466468729048</v>
      </c>
      <c r="L15">
        <v>20.004065512835407</v>
      </c>
      <c r="M15">
        <v>0</v>
      </c>
      <c r="N15">
        <v>30.004266958424509</v>
      </c>
      <c r="O15">
        <v>50.378079804798531</v>
      </c>
      <c r="P15">
        <v>62.071894345852243</v>
      </c>
      <c r="Q15">
        <v>0</v>
      </c>
      <c r="R15">
        <v>2.9972149253731333</v>
      </c>
      <c r="S15">
        <v>1.9959899856938483</v>
      </c>
      <c r="T15">
        <v>0</v>
      </c>
      <c r="U15">
        <v>194.93806043101532</v>
      </c>
      <c r="V15">
        <v>5.2729675810473813</v>
      </c>
      <c r="W15">
        <v>3.9999391862955034</v>
      </c>
      <c r="X15">
        <v>37.465109082883657</v>
      </c>
      <c r="Y15">
        <v>0</v>
      </c>
      <c r="Z15">
        <v>1.6646651999999995</v>
      </c>
      <c r="AA15">
        <v>0</v>
      </c>
      <c r="AB15">
        <v>3.3451901599999991</v>
      </c>
      <c r="AC15">
        <v>2.4581713600000001</v>
      </c>
      <c r="AD15">
        <v>4.6303691999999996</v>
      </c>
      <c r="AE15">
        <v>8.4729319999999984</v>
      </c>
      <c r="AF15">
        <v>0</v>
      </c>
      <c r="AG15">
        <v>0</v>
      </c>
      <c r="AH15">
        <v>11.882577199999997</v>
      </c>
      <c r="AI15">
        <v>0</v>
      </c>
      <c r="AJ15">
        <v>0</v>
      </c>
      <c r="AK15">
        <v>12.891999999999998</v>
      </c>
      <c r="AL15">
        <v>19.181500000000003</v>
      </c>
      <c r="AM15">
        <v>1.3406171428571425</v>
      </c>
      <c r="AN15">
        <v>0</v>
      </c>
      <c r="AO15">
        <v>7.2435719999999995</v>
      </c>
      <c r="AP15">
        <v>2.9283659999999991</v>
      </c>
      <c r="AQ15">
        <v>0</v>
      </c>
      <c r="AR15">
        <v>2.243328</v>
      </c>
      <c r="AS15">
        <v>2.7334464000000005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16.845234548486626</v>
      </c>
      <c r="BB15">
        <f t="shared" si="0"/>
        <v>498.29955439731913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25.000466468729048</v>
      </c>
      <c r="L16">
        <v>20.003445899379741</v>
      </c>
      <c r="M16">
        <v>0</v>
      </c>
      <c r="N16">
        <v>30.004266958424509</v>
      </c>
      <c r="O16">
        <v>50.378079804798531</v>
      </c>
      <c r="P16">
        <v>62.071894345852243</v>
      </c>
      <c r="Q16">
        <v>0</v>
      </c>
      <c r="R16">
        <v>2.9972149253731333</v>
      </c>
      <c r="S16">
        <v>1.9959899856938483</v>
      </c>
      <c r="T16">
        <v>0</v>
      </c>
      <c r="U16">
        <v>194.93806043101532</v>
      </c>
      <c r="V16">
        <v>5.2729675810473813</v>
      </c>
      <c r="W16">
        <v>3.9999391862955034</v>
      </c>
      <c r="X16">
        <v>37.465109082883657</v>
      </c>
      <c r="Y16">
        <v>0</v>
      </c>
      <c r="Z16">
        <v>1.6646651999999995</v>
      </c>
      <c r="AA16">
        <v>0</v>
      </c>
      <c r="AB16">
        <v>3.3451901599999991</v>
      </c>
      <c r="AC16">
        <v>2.4581713600000001</v>
      </c>
      <c r="AD16">
        <v>4.6303691999999996</v>
      </c>
      <c r="AE16">
        <v>8.4729319999999984</v>
      </c>
      <c r="AF16">
        <v>0</v>
      </c>
      <c r="AG16">
        <v>0</v>
      </c>
      <c r="AH16">
        <v>11.882577199999997</v>
      </c>
      <c r="AI16">
        <v>0</v>
      </c>
      <c r="AJ16">
        <v>0</v>
      </c>
      <c r="AK16">
        <v>12.891999999999998</v>
      </c>
      <c r="AL16">
        <v>19.181500000000003</v>
      </c>
      <c r="AM16">
        <v>1.3406171428571425</v>
      </c>
      <c r="AN16">
        <v>0</v>
      </c>
      <c r="AO16">
        <v>7.2435719999999995</v>
      </c>
      <c r="AP16">
        <v>2.9283659999999991</v>
      </c>
      <c r="AQ16">
        <v>0</v>
      </c>
      <c r="AR16">
        <v>2.243328</v>
      </c>
      <c r="AS16">
        <v>2.7334464000000005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16.845214287126627</v>
      </c>
      <c r="BB16">
        <f t="shared" si="0"/>
        <v>498.29895504522347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24.999068661126504</v>
      </c>
      <c r="L17">
        <v>20.004256871807346</v>
      </c>
      <c r="M17">
        <v>0</v>
      </c>
      <c r="N17">
        <v>30.004266958424509</v>
      </c>
      <c r="O17">
        <v>50.378079804798531</v>
      </c>
      <c r="P17">
        <v>62.071894345852243</v>
      </c>
      <c r="Q17">
        <v>0</v>
      </c>
      <c r="R17">
        <v>2.9972149253731333</v>
      </c>
      <c r="S17">
        <v>1.9959899856938483</v>
      </c>
      <c r="T17">
        <v>0</v>
      </c>
      <c r="U17">
        <v>194.93806043101532</v>
      </c>
      <c r="V17">
        <v>5.2729675810473813</v>
      </c>
      <c r="W17">
        <v>3.9999391862955034</v>
      </c>
      <c r="X17">
        <v>37.465109082883657</v>
      </c>
      <c r="Y17">
        <v>0</v>
      </c>
      <c r="Z17">
        <v>1.6646651999999995</v>
      </c>
      <c r="AA17">
        <v>0</v>
      </c>
      <c r="AB17">
        <v>3.3451901599999991</v>
      </c>
      <c r="AC17">
        <v>2.4581713600000001</v>
      </c>
      <c r="AD17">
        <v>4.6303691999999996</v>
      </c>
      <c r="AE17">
        <v>8.4729319999999984</v>
      </c>
      <c r="AF17">
        <v>0</v>
      </c>
      <c r="AG17">
        <v>0</v>
      </c>
      <c r="AH17">
        <v>11.882577199999997</v>
      </c>
      <c r="AI17">
        <v>0</v>
      </c>
      <c r="AJ17">
        <v>0</v>
      </c>
      <c r="AK17">
        <v>12.891999999999998</v>
      </c>
      <c r="AL17">
        <v>19.181500000000003</v>
      </c>
      <c r="AM17">
        <v>1.3406171428571425</v>
      </c>
      <c r="AN17">
        <v>0</v>
      </c>
      <c r="AO17">
        <v>7.2435719999999995</v>
      </c>
      <c r="AP17">
        <v>2.9283659999999991</v>
      </c>
      <c r="AQ17">
        <v>0</v>
      </c>
      <c r="AR17">
        <v>2.243328</v>
      </c>
      <c r="AS17">
        <v>2.7334464000000005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16.845195061210266</v>
      </c>
      <c r="BB17">
        <f t="shared" si="0"/>
        <v>498.29838743596491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24.998300153374235</v>
      </c>
      <c r="L18">
        <v>20.00428654277718</v>
      </c>
      <c r="M18">
        <v>0</v>
      </c>
      <c r="N18">
        <v>30.004266958424509</v>
      </c>
      <c r="O18">
        <v>50.378079804798531</v>
      </c>
      <c r="P18">
        <v>62.071894345852243</v>
      </c>
      <c r="Q18">
        <v>0</v>
      </c>
      <c r="R18">
        <v>2.9972149253731333</v>
      </c>
      <c r="S18">
        <v>1.9959899856938483</v>
      </c>
      <c r="T18">
        <v>0</v>
      </c>
      <c r="U18">
        <v>194.93806043101532</v>
      </c>
      <c r="V18">
        <v>5.2729675810473813</v>
      </c>
      <c r="W18">
        <v>3.9999391862955034</v>
      </c>
      <c r="X18">
        <v>37.465109082883657</v>
      </c>
      <c r="Y18">
        <v>0</v>
      </c>
      <c r="Z18">
        <v>1.6646651999999995</v>
      </c>
      <c r="AA18">
        <v>0</v>
      </c>
      <c r="AB18">
        <v>3.3451901599999991</v>
      </c>
      <c r="AC18">
        <v>2.4581713600000001</v>
      </c>
      <c r="AD18">
        <v>4.6303691999999996</v>
      </c>
      <c r="AE18">
        <v>8.4729319999999984</v>
      </c>
      <c r="AF18">
        <v>0</v>
      </c>
      <c r="AG18">
        <v>0</v>
      </c>
      <c r="AH18">
        <v>11.882577199999997</v>
      </c>
      <c r="AI18">
        <v>0</v>
      </c>
      <c r="AJ18">
        <v>0</v>
      </c>
      <c r="AK18">
        <v>12.891999999999998</v>
      </c>
      <c r="AL18">
        <v>19.181500000000003</v>
      </c>
      <c r="AM18">
        <v>1.3406171428571425</v>
      </c>
      <c r="AN18">
        <v>0</v>
      </c>
      <c r="AO18">
        <v>7.2435719999999995</v>
      </c>
      <c r="AP18">
        <v>2.9283659999999991</v>
      </c>
      <c r="AQ18">
        <v>0</v>
      </c>
      <c r="AR18">
        <v>2.243328</v>
      </c>
      <c r="AS18">
        <v>2.7334464000000005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16.845170817212388</v>
      </c>
      <c r="BB18">
        <f t="shared" si="0"/>
        <v>498.29767284318035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24.998300153374235</v>
      </c>
      <c r="L19">
        <v>20.00428654277718</v>
      </c>
      <c r="M19">
        <v>0</v>
      </c>
      <c r="N19">
        <v>30.004266958424509</v>
      </c>
      <c r="O19">
        <v>50.378079804798531</v>
      </c>
      <c r="P19">
        <v>62.071894345852243</v>
      </c>
      <c r="Q19">
        <v>0</v>
      </c>
      <c r="R19">
        <v>2.9972149253731333</v>
      </c>
      <c r="S19">
        <v>1.9959899856938483</v>
      </c>
      <c r="T19">
        <v>0</v>
      </c>
      <c r="U19">
        <v>194.93806043101532</v>
      </c>
      <c r="V19">
        <v>5.2729675810473813</v>
      </c>
      <c r="W19">
        <v>3.9999391862955034</v>
      </c>
      <c r="X19">
        <v>37.465109082883657</v>
      </c>
      <c r="Y19">
        <v>0</v>
      </c>
      <c r="Z19">
        <v>1.6646651999999995</v>
      </c>
      <c r="AA19">
        <v>0</v>
      </c>
      <c r="AB19">
        <v>3.3451901599999991</v>
      </c>
      <c r="AC19">
        <v>2.4581713600000001</v>
      </c>
      <c r="AD19">
        <v>4.6303691999999996</v>
      </c>
      <c r="AE19">
        <v>8.4729319999999984</v>
      </c>
      <c r="AF19">
        <v>0</v>
      </c>
      <c r="AG19">
        <v>0</v>
      </c>
      <c r="AH19">
        <v>11.882577199999997</v>
      </c>
      <c r="AI19">
        <v>0</v>
      </c>
      <c r="AJ19">
        <v>0</v>
      </c>
      <c r="AK19">
        <v>12.891999999999998</v>
      </c>
      <c r="AL19">
        <v>19.181500000000003</v>
      </c>
      <c r="AM19">
        <v>1.3406171428571425</v>
      </c>
      <c r="AN19">
        <v>0</v>
      </c>
      <c r="AO19">
        <v>7.2435719999999995</v>
      </c>
      <c r="AP19">
        <v>2.9283659999999991</v>
      </c>
      <c r="AQ19">
        <v>0</v>
      </c>
      <c r="AR19">
        <v>2.243328</v>
      </c>
      <c r="AS19">
        <v>2.7334464000000005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16.845170817212388</v>
      </c>
      <c r="BB19">
        <f t="shared" si="0"/>
        <v>498.29767284318035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24.998300153374235</v>
      </c>
      <c r="L20">
        <v>20.004135221751266</v>
      </c>
      <c r="M20">
        <v>0</v>
      </c>
      <c r="N20">
        <v>30.004266958424509</v>
      </c>
      <c r="O20">
        <v>50.378079804798531</v>
      </c>
      <c r="P20">
        <v>62.071894345852243</v>
      </c>
      <c r="Q20">
        <v>0</v>
      </c>
      <c r="R20">
        <v>2.9972149253731333</v>
      </c>
      <c r="S20">
        <v>1.9959899856938483</v>
      </c>
      <c r="T20">
        <v>0</v>
      </c>
      <c r="U20">
        <v>194.93806043101532</v>
      </c>
      <c r="V20">
        <v>5.2729675810473813</v>
      </c>
      <c r="W20">
        <v>3.9999391862955034</v>
      </c>
      <c r="X20">
        <v>37.465109082883657</v>
      </c>
      <c r="Y20">
        <v>0</v>
      </c>
      <c r="Z20">
        <v>1.6646651999999995</v>
      </c>
      <c r="AA20">
        <v>0</v>
      </c>
      <c r="AB20">
        <v>3.3451901599999991</v>
      </c>
      <c r="AC20">
        <v>2.4581713600000001</v>
      </c>
      <c r="AD20">
        <v>4.6303691999999996</v>
      </c>
      <c r="AE20">
        <v>8.4729319999999984</v>
      </c>
      <c r="AF20">
        <v>0</v>
      </c>
      <c r="AG20">
        <v>0</v>
      </c>
      <c r="AH20">
        <v>11.882577199999997</v>
      </c>
      <c r="AI20">
        <v>0</v>
      </c>
      <c r="AJ20">
        <v>0</v>
      </c>
      <c r="AK20">
        <v>12.891999999999998</v>
      </c>
      <c r="AL20">
        <v>11.804000000000004</v>
      </c>
      <c r="AM20">
        <v>1.3406171428571425</v>
      </c>
      <c r="AN20">
        <v>0</v>
      </c>
      <c r="AO20">
        <v>7.2435719999999995</v>
      </c>
      <c r="AP20">
        <v>2.9283659999999991</v>
      </c>
      <c r="AQ20">
        <v>0</v>
      </c>
      <c r="AR20">
        <v>2.243328</v>
      </c>
      <c r="AS20">
        <v>2.7334464000000005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16.603921619014837</v>
      </c>
      <c r="BB20">
        <f t="shared" si="0"/>
        <v>491.16127072035192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24.998300153374235</v>
      </c>
      <c r="L21">
        <v>20.004135221751266</v>
      </c>
      <c r="M21">
        <v>0</v>
      </c>
      <c r="N21">
        <v>30.004266958424509</v>
      </c>
      <c r="O21">
        <v>50.378079804798531</v>
      </c>
      <c r="P21">
        <v>62.071894345852243</v>
      </c>
      <c r="Q21">
        <v>0</v>
      </c>
      <c r="R21">
        <v>2.9972149253731333</v>
      </c>
      <c r="S21">
        <v>1.9959899856938483</v>
      </c>
      <c r="T21">
        <v>0</v>
      </c>
      <c r="U21">
        <v>194.93806043101532</v>
      </c>
      <c r="V21">
        <v>5.2729675810473813</v>
      </c>
      <c r="W21">
        <v>3.9999391862955034</v>
      </c>
      <c r="X21">
        <v>37.465109082883657</v>
      </c>
      <c r="Y21">
        <v>0</v>
      </c>
      <c r="Z21">
        <v>1.6646651999999995</v>
      </c>
      <c r="AA21">
        <v>0</v>
      </c>
      <c r="AB21">
        <v>3.3451901599999991</v>
      </c>
      <c r="AC21">
        <v>2.4581713600000001</v>
      </c>
      <c r="AD21">
        <v>4.6303691999999996</v>
      </c>
      <c r="AE21">
        <v>8.4729319999999984</v>
      </c>
      <c r="AF21">
        <v>0</v>
      </c>
      <c r="AG21">
        <v>0</v>
      </c>
      <c r="AH21">
        <v>11.882577199999997</v>
      </c>
      <c r="AI21">
        <v>0</v>
      </c>
      <c r="AJ21">
        <v>0</v>
      </c>
      <c r="AK21">
        <v>12.891999999999998</v>
      </c>
      <c r="AL21">
        <v>5.9020000000000019</v>
      </c>
      <c r="AM21">
        <v>1.3406171428571425</v>
      </c>
      <c r="AN21">
        <v>0</v>
      </c>
      <c r="AO21">
        <v>7.2435719999999995</v>
      </c>
      <c r="AP21">
        <v>2.9283659999999991</v>
      </c>
      <c r="AQ21">
        <v>0</v>
      </c>
      <c r="AR21">
        <v>2.243328</v>
      </c>
      <c r="AS21">
        <v>2.7334464000000005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16.410926219014836</v>
      </c>
      <c r="BB21">
        <f t="shared" si="0"/>
        <v>485.45226612035191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24.998300153374235</v>
      </c>
      <c r="L22">
        <v>20.004162079428589</v>
      </c>
      <c r="M22">
        <v>0</v>
      </c>
      <c r="N22">
        <v>30.004266958424509</v>
      </c>
      <c r="O22">
        <v>50.378079804798531</v>
      </c>
      <c r="P22">
        <v>62.071894345852243</v>
      </c>
      <c r="Q22">
        <v>0</v>
      </c>
      <c r="R22">
        <v>2.9972149253731333</v>
      </c>
      <c r="S22">
        <v>1.9959899856938483</v>
      </c>
      <c r="T22">
        <v>0</v>
      </c>
      <c r="U22">
        <v>194.93806043101532</v>
      </c>
      <c r="V22">
        <v>5.2729675810473813</v>
      </c>
      <c r="W22">
        <v>3.9999391862955034</v>
      </c>
      <c r="X22">
        <v>37.465109082883657</v>
      </c>
      <c r="Y22">
        <v>0</v>
      </c>
      <c r="Z22">
        <v>1.6646651999999995</v>
      </c>
      <c r="AA22">
        <v>0</v>
      </c>
      <c r="AB22">
        <v>3.3451901599999991</v>
      </c>
      <c r="AC22">
        <v>2.4581713600000001</v>
      </c>
      <c r="AD22">
        <v>4.6303691999999996</v>
      </c>
      <c r="AE22">
        <v>8.4729319999999984</v>
      </c>
      <c r="AF22">
        <v>0</v>
      </c>
      <c r="AG22">
        <v>0</v>
      </c>
      <c r="AH22">
        <v>11.882577199999997</v>
      </c>
      <c r="AI22">
        <v>0.80835500000000005</v>
      </c>
      <c r="AJ22">
        <v>0</v>
      </c>
      <c r="AK22">
        <v>12.891999999999998</v>
      </c>
      <c r="AL22">
        <v>5.9020000000000019</v>
      </c>
      <c r="AM22">
        <v>1.3406171428571425</v>
      </c>
      <c r="AN22">
        <v>0</v>
      </c>
      <c r="AO22">
        <v>7.2435719999999995</v>
      </c>
      <c r="AP22">
        <v>2.9283659999999991</v>
      </c>
      <c r="AQ22">
        <v>0</v>
      </c>
      <c r="AR22">
        <v>2.243328</v>
      </c>
      <c r="AS22">
        <v>2.7334464000000005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16.437360369260887</v>
      </c>
      <c r="BB22">
        <f t="shared" si="0"/>
        <v>486.23421382778315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24.998300153374235</v>
      </c>
      <c r="L23">
        <v>20.004390188636496</v>
      </c>
      <c r="M23">
        <v>0</v>
      </c>
      <c r="N23">
        <v>30.004266958424509</v>
      </c>
      <c r="O23">
        <v>50.378079804798531</v>
      </c>
      <c r="P23">
        <v>62.071894345852243</v>
      </c>
      <c r="Q23">
        <v>0</v>
      </c>
      <c r="R23">
        <v>2.9972149253731333</v>
      </c>
      <c r="S23">
        <v>1.9959899856938483</v>
      </c>
      <c r="T23">
        <v>0</v>
      </c>
      <c r="U23">
        <v>194.93806043101532</v>
      </c>
      <c r="V23">
        <v>5.2729675810473813</v>
      </c>
      <c r="W23">
        <v>3.9999391862955034</v>
      </c>
      <c r="X23">
        <v>37.465109082883657</v>
      </c>
      <c r="Y23">
        <v>0</v>
      </c>
      <c r="Z23">
        <v>1.6646651999999995</v>
      </c>
      <c r="AA23">
        <v>0</v>
      </c>
      <c r="AB23">
        <v>3.3451901599999991</v>
      </c>
      <c r="AC23">
        <v>2.4581713600000001</v>
      </c>
      <c r="AD23">
        <v>4.6303691999999996</v>
      </c>
      <c r="AE23">
        <v>8.4729319999999984</v>
      </c>
      <c r="AF23">
        <v>0</v>
      </c>
      <c r="AG23">
        <v>0</v>
      </c>
      <c r="AH23">
        <v>11.882577199999997</v>
      </c>
      <c r="AI23">
        <v>0.80835500000000005</v>
      </c>
      <c r="AJ23">
        <v>0</v>
      </c>
      <c r="AK23">
        <v>12.891999999999998</v>
      </c>
      <c r="AL23">
        <v>5.9020000000000019</v>
      </c>
      <c r="AM23">
        <v>1.3406171428571425</v>
      </c>
      <c r="AN23">
        <v>0</v>
      </c>
      <c r="AO23">
        <v>7.2435719999999995</v>
      </c>
      <c r="AP23">
        <v>2.9283659999999991</v>
      </c>
      <c r="AQ23">
        <v>0</v>
      </c>
      <c r="AR23">
        <v>2.80416</v>
      </c>
      <c r="AS23">
        <v>2.7334464000000005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16.455707136431986</v>
      </c>
      <c r="BB23">
        <f t="shared" si="0"/>
        <v>486.77692716981994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24.998300153374235</v>
      </c>
      <c r="L24">
        <v>20.004390188636496</v>
      </c>
      <c r="M24">
        <v>0</v>
      </c>
      <c r="N24">
        <v>30.004266958424509</v>
      </c>
      <c r="O24">
        <v>50.378079804798531</v>
      </c>
      <c r="P24">
        <v>62.071894345852243</v>
      </c>
      <c r="Q24">
        <v>0</v>
      </c>
      <c r="R24">
        <v>2.9972149253731333</v>
      </c>
      <c r="S24">
        <v>1.9959899856938483</v>
      </c>
      <c r="T24">
        <v>0</v>
      </c>
      <c r="U24">
        <v>194.93806043101532</v>
      </c>
      <c r="V24">
        <v>5.2729675810473813</v>
      </c>
      <c r="W24">
        <v>3.9999391862955034</v>
      </c>
      <c r="X24">
        <v>37.465109082883657</v>
      </c>
      <c r="Y24">
        <v>0</v>
      </c>
      <c r="Z24">
        <v>1.6646651999999995</v>
      </c>
      <c r="AA24">
        <v>3.2105600000000001</v>
      </c>
      <c r="AB24">
        <v>3.3451901599999991</v>
      </c>
      <c r="AC24">
        <v>2.4581713600000001</v>
      </c>
      <c r="AD24">
        <v>4.6303691999999996</v>
      </c>
      <c r="AE24">
        <v>8.4729319999999984</v>
      </c>
      <c r="AF24">
        <v>0</v>
      </c>
      <c r="AG24">
        <v>0</v>
      </c>
      <c r="AH24">
        <v>11.882577199999997</v>
      </c>
      <c r="AI24">
        <v>0.80835500000000005</v>
      </c>
      <c r="AJ24">
        <v>0</v>
      </c>
      <c r="AK24">
        <v>12.891999999999998</v>
      </c>
      <c r="AL24">
        <v>5.9020000000000019</v>
      </c>
      <c r="AM24">
        <v>1.3406171428571425</v>
      </c>
      <c r="AN24">
        <v>0</v>
      </c>
      <c r="AO24">
        <v>7.2435719999999995</v>
      </c>
      <c r="AP24">
        <v>2.9283659999999991</v>
      </c>
      <c r="AQ24">
        <v>0</v>
      </c>
      <c r="AR24">
        <v>13.459967999999998</v>
      </c>
      <c r="AS24">
        <v>7.5169775999999988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17.065558850431984</v>
      </c>
      <c r="BB24">
        <f t="shared" si="0"/>
        <v>504.81697465581988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24.998300153374235</v>
      </c>
      <c r="L25">
        <v>20.004390188636496</v>
      </c>
      <c r="M25">
        <v>0</v>
      </c>
      <c r="N25">
        <v>30.004266958424509</v>
      </c>
      <c r="O25">
        <v>50.378079804798531</v>
      </c>
      <c r="P25">
        <v>62.071894345852243</v>
      </c>
      <c r="Q25">
        <v>0</v>
      </c>
      <c r="R25">
        <v>2.9972149253731333</v>
      </c>
      <c r="S25">
        <v>1.9959899856938483</v>
      </c>
      <c r="T25">
        <v>0</v>
      </c>
      <c r="U25">
        <v>194.93806043101532</v>
      </c>
      <c r="V25">
        <v>5.2729675810473813</v>
      </c>
      <c r="W25">
        <v>11.785862566844919</v>
      </c>
      <c r="X25">
        <v>37.465109082883657</v>
      </c>
      <c r="Y25">
        <v>0</v>
      </c>
      <c r="Z25">
        <v>1.6646651999999995</v>
      </c>
      <c r="AA25">
        <v>3.2105600000000001</v>
      </c>
      <c r="AB25">
        <v>3.3451901599999991</v>
      </c>
      <c r="AC25">
        <v>4.9163427199999994</v>
      </c>
      <c r="AD25">
        <v>4.6303691999999996</v>
      </c>
      <c r="AE25">
        <v>8.4729319999999984</v>
      </c>
      <c r="AF25">
        <v>0</v>
      </c>
      <c r="AG25">
        <v>0</v>
      </c>
      <c r="AH25">
        <v>11.882577199999997</v>
      </c>
      <c r="AI25">
        <v>3.556762</v>
      </c>
      <c r="AJ25">
        <v>0</v>
      </c>
      <c r="AK25">
        <v>12.891999999999998</v>
      </c>
      <c r="AL25">
        <v>5.9020000000000019</v>
      </c>
      <c r="AM25">
        <v>2.681234285714285</v>
      </c>
      <c r="AN25">
        <v>0</v>
      </c>
      <c r="AO25">
        <v>7.2435719999999995</v>
      </c>
      <c r="AP25">
        <v>2.9283659999999991</v>
      </c>
      <c r="AQ25">
        <v>0</v>
      </c>
      <c r="AR25">
        <v>13.459967999999998</v>
      </c>
      <c r="AS25">
        <v>7.5169775999999988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17.534251960104662</v>
      </c>
      <c r="BB25">
        <f t="shared" si="0"/>
        <v>518.68140042955383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24.997445729230424</v>
      </c>
      <c r="L26">
        <v>20.004421945045895</v>
      </c>
      <c r="M26">
        <v>0</v>
      </c>
      <c r="N26">
        <v>30.004266958424509</v>
      </c>
      <c r="O26">
        <v>50.378079804798531</v>
      </c>
      <c r="P26">
        <v>62.071894345852243</v>
      </c>
      <c r="Q26">
        <v>0</v>
      </c>
      <c r="R26">
        <v>2.9972149253731333</v>
      </c>
      <c r="S26">
        <v>1.9959899856938483</v>
      </c>
      <c r="T26">
        <v>0</v>
      </c>
      <c r="U26">
        <v>194.93806043101532</v>
      </c>
      <c r="V26">
        <v>5.2729675810473813</v>
      </c>
      <c r="W26">
        <v>11.785862566844919</v>
      </c>
      <c r="X26">
        <v>37.465109082883657</v>
      </c>
      <c r="Y26">
        <v>0</v>
      </c>
      <c r="Z26">
        <v>1.6646651999999995</v>
      </c>
      <c r="AA26">
        <v>3.2105600000000001</v>
      </c>
      <c r="AB26">
        <v>6.69038032</v>
      </c>
      <c r="AC26">
        <v>4.9163427199999994</v>
      </c>
      <c r="AD26">
        <v>4.6303691999999996</v>
      </c>
      <c r="AE26">
        <v>8.4729319999999984</v>
      </c>
      <c r="AF26">
        <v>0</v>
      </c>
      <c r="AG26">
        <v>0</v>
      </c>
      <c r="AH26">
        <v>11.882577199999997</v>
      </c>
      <c r="AI26">
        <v>3.8801039999999993</v>
      </c>
      <c r="AJ26">
        <v>0</v>
      </c>
      <c r="AK26">
        <v>12.891999999999998</v>
      </c>
      <c r="AL26">
        <v>5.9020000000000019</v>
      </c>
      <c r="AM26">
        <v>3.9974765714285718</v>
      </c>
      <c r="AN26">
        <v>0</v>
      </c>
      <c r="AO26">
        <v>7.2435719999999995</v>
      </c>
      <c r="AP26">
        <v>2.9283659999999991</v>
      </c>
      <c r="AQ26">
        <v>0</v>
      </c>
      <c r="AR26">
        <v>2.80416</v>
      </c>
      <c r="AS26">
        <v>7.5169775999999988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17.348782481796754</v>
      </c>
      <c r="BB26">
        <f t="shared" si="0"/>
        <v>513.19501368584167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24.997445729230424</v>
      </c>
      <c r="L27">
        <v>20.003650553020346</v>
      </c>
      <c r="M27">
        <v>0</v>
      </c>
      <c r="N27">
        <v>30.004266958424509</v>
      </c>
      <c r="O27">
        <v>50.378079804798531</v>
      </c>
      <c r="P27">
        <v>62.071894345852243</v>
      </c>
      <c r="Q27">
        <v>0</v>
      </c>
      <c r="R27">
        <v>10.417734513274336</v>
      </c>
      <c r="S27">
        <v>6.482303042275781</v>
      </c>
      <c r="T27">
        <v>0</v>
      </c>
      <c r="U27">
        <v>194.93806043101532</v>
      </c>
      <c r="V27">
        <v>5.2729675810473813</v>
      </c>
      <c r="W27">
        <v>11.785862566844919</v>
      </c>
      <c r="X27">
        <v>37.465109082883657</v>
      </c>
      <c r="Y27">
        <v>0</v>
      </c>
      <c r="Z27">
        <v>1.6646651999999995</v>
      </c>
      <c r="AA27">
        <v>3.2105600000000001</v>
      </c>
      <c r="AB27">
        <v>6.69038032</v>
      </c>
      <c r="AC27">
        <v>4.9163427199999994</v>
      </c>
      <c r="AD27">
        <v>4.6303691999999996</v>
      </c>
      <c r="AE27">
        <v>8.4729319999999984</v>
      </c>
      <c r="AF27">
        <v>0</v>
      </c>
      <c r="AG27">
        <v>0</v>
      </c>
      <c r="AH27">
        <v>11.882577199999997</v>
      </c>
      <c r="AI27">
        <v>12.416332799999998</v>
      </c>
      <c r="AJ27">
        <v>0</v>
      </c>
      <c r="AK27">
        <v>12.891999999999998</v>
      </c>
      <c r="AL27">
        <v>5.9020000000000019</v>
      </c>
      <c r="AM27">
        <v>3.9974765714285718</v>
      </c>
      <c r="AN27">
        <v>0</v>
      </c>
      <c r="AO27">
        <v>7.2435719999999995</v>
      </c>
      <c r="AP27">
        <v>2.9283659999999991</v>
      </c>
      <c r="AQ27">
        <v>0</v>
      </c>
      <c r="AR27">
        <v>2.80416</v>
      </c>
      <c r="AS27">
        <v>7.5169775999999988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18.017245484253102</v>
      </c>
      <c r="BB27">
        <f t="shared" si="0"/>
        <v>532.96884073584306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51.792650537372964</v>
      </c>
      <c r="L28">
        <v>20.003650553020346</v>
      </c>
      <c r="M28">
        <v>0</v>
      </c>
      <c r="N28">
        <v>30.004266958424509</v>
      </c>
      <c r="O28">
        <v>50.378079804798531</v>
      </c>
      <c r="P28">
        <v>62.071894345852243</v>
      </c>
      <c r="Q28">
        <v>0</v>
      </c>
      <c r="R28">
        <v>10.417734513274336</v>
      </c>
      <c r="S28">
        <v>6.482303042275781</v>
      </c>
      <c r="T28">
        <v>0</v>
      </c>
      <c r="U28">
        <v>194.93806043101532</v>
      </c>
      <c r="V28">
        <v>5.2729675810473813</v>
      </c>
      <c r="W28">
        <v>11.785862566844919</v>
      </c>
      <c r="X28">
        <v>37.465109082883657</v>
      </c>
      <c r="Y28">
        <v>0</v>
      </c>
      <c r="Z28">
        <v>1.6646651999999995</v>
      </c>
      <c r="AA28">
        <v>3.2105600000000001</v>
      </c>
      <c r="AB28">
        <v>6.69038032</v>
      </c>
      <c r="AC28">
        <v>4.9163427199999994</v>
      </c>
      <c r="AD28">
        <v>4.6303691999999996</v>
      </c>
      <c r="AE28">
        <v>8.4729319999999984</v>
      </c>
      <c r="AF28">
        <v>0</v>
      </c>
      <c r="AG28">
        <v>0</v>
      </c>
      <c r="AH28">
        <v>11.882577199999997</v>
      </c>
      <c r="AI28">
        <v>12.416332799999998</v>
      </c>
      <c r="AJ28">
        <v>0</v>
      </c>
      <c r="AK28">
        <v>12.891999999999998</v>
      </c>
      <c r="AL28">
        <v>5.9020000000000019</v>
      </c>
      <c r="AM28">
        <v>3.9974765714285718</v>
      </c>
      <c r="AN28">
        <v>0</v>
      </c>
      <c r="AO28">
        <v>7.2435719999999995</v>
      </c>
      <c r="AP28">
        <v>2.9283659999999991</v>
      </c>
      <c r="AQ28">
        <v>0</v>
      </c>
      <c r="AR28">
        <v>2.80416</v>
      </c>
      <c r="AS28">
        <v>2.7334464000000005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18.737027113624357</v>
      </c>
      <c r="BB28">
        <f t="shared" si="0"/>
        <v>554.26073271461428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51.792650537372964</v>
      </c>
      <c r="L29">
        <v>65.253895586497691</v>
      </c>
      <c r="M29">
        <v>0</v>
      </c>
      <c r="N29">
        <v>30.004266958424509</v>
      </c>
      <c r="O29">
        <v>50.378079804798531</v>
      </c>
      <c r="P29">
        <v>62.071894345852243</v>
      </c>
      <c r="Q29">
        <v>0</v>
      </c>
      <c r="R29">
        <v>10.417734513274336</v>
      </c>
      <c r="S29">
        <v>6.482303042275781</v>
      </c>
      <c r="T29">
        <v>0</v>
      </c>
      <c r="U29">
        <v>194.93806043101532</v>
      </c>
      <c r="V29">
        <v>5.2729675810473813</v>
      </c>
      <c r="W29">
        <v>11.785862566844919</v>
      </c>
      <c r="X29">
        <v>37.465109082883657</v>
      </c>
      <c r="Y29">
        <v>0</v>
      </c>
      <c r="Z29">
        <v>1.6646651999999995</v>
      </c>
      <c r="AA29">
        <v>3.2105600000000001</v>
      </c>
      <c r="AB29">
        <v>6.69038032</v>
      </c>
      <c r="AC29">
        <v>4.9163427199999994</v>
      </c>
      <c r="AD29">
        <v>6.9455538000000008</v>
      </c>
      <c r="AE29">
        <v>8.4729319999999984</v>
      </c>
      <c r="AF29">
        <v>0</v>
      </c>
      <c r="AG29">
        <v>0</v>
      </c>
      <c r="AH29">
        <v>11.882577199999997</v>
      </c>
      <c r="AI29">
        <v>12.416332799999998</v>
      </c>
      <c r="AJ29">
        <v>0</v>
      </c>
      <c r="AK29">
        <v>12.891999999999998</v>
      </c>
      <c r="AL29">
        <v>5.9020000000000019</v>
      </c>
      <c r="AM29">
        <v>3.9974765714285718</v>
      </c>
      <c r="AN29">
        <v>0</v>
      </c>
      <c r="AO29">
        <v>7.2435719999999995</v>
      </c>
      <c r="AP29">
        <v>2.9283659999999991</v>
      </c>
      <c r="AQ29">
        <v>0</v>
      </c>
      <c r="AR29">
        <v>2.80416</v>
      </c>
      <c r="AS29">
        <v>2.7334464000000005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20.292416930423236</v>
      </c>
      <c r="BB29">
        <f t="shared" si="0"/>
        <v>600.27077253129266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51.792650537372964</v>
      </c>
      <c r="L30">
        <v>65.253895586497691</v>
      </c>
      <c r="M30">
        <v>0</v>
      </c>
      <c r="N30">
        <v>30.004266958424509</v>
      </c>
      <c r="O30">
        <v>50.378079804798531</v>
      </c>
      <c r="P30">
        <v>62.071894345852243</v>
      </c>
      <c r="Q30">
        <v>0</v>
      </c>
      <c r="R30">
        <v>10.417734513274336</v>
      </c>
      <c r="S30">
        <v>6.482303042275781</v>
      </c>
      <c r="T30">
        <v>0</v>
      </c>
      <c r="U30">
        <v>194.93806043101532</v>
      </c>
      <c r="V30">
        <v>5.2729675810473813</v>
      </c>
      <c r="W30">
        <v>11.785862566844919</v>
      </c>
      <c r="X30">
        <v>37.465109082883657</v>
      </c>
      <c r="Y30">
        <v>0</v>
      </c>
      <c r="Z30">
        <v>1.6646651999999995</v>
      </c>
      <c r="AA30">
        <v>3.2105600000000001</v>
      </c>
      <c r="AB30">
        <v>6.69038032</v>
      </c>
      <c r="AC30">
        <v>4.9163427199999994</v>
      </c>
      <c r="AD30">
        <v>6.9455538000000008</v>
      </c>
      <c r="AE30">
        <v>8.4729319999999984</v>
      </c>
      <c r="AF30">
        <v>0</v>
      </c>
      <c r="AG30">
        <v>0</v>
      </c>
      <c r="AH30">
        <v>11.882577199999997</v>
      </c>
      <c r="AI30">
        <v>12.416332799999998</v>
      </c>
      <c r="AJ30">
        <v>0</v>
      </c>
      <c r="AK30">
        <v>12.891999999999998</v>
      </c>
      <c r="AL30">
        <v>5.9020000000000019</v>
      </c>
      <c r="AM30">
        <v>3.9974765714285718</v>
      </c>
      <c r="AN30">
        <v>0</v>
      </c>
      <c r="AO30">
        <v>7.2435719999999995</v>
      </c>
      <c r="AP30">
        <v>2.9283659999999991</v>
      </c>
      <c r="AQ30">
        <v>0</v>
      </c>
      <c r="AR30">
        <v>2.80416</v>
      </c>
      <c r="AS30">
        <v>2.7334464000000005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20.292416930423236</v>
      </c>
      <c r="BB30">
        <f t="shared" si="0"/>
        <v>600.27077253129266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51.792650537372964</v>
      </c>
      <c r="L31">
        <v>65.253895586497691</v>
      </c>
      <c r="M31">
        <v>0</v>
      </c>
      <c r="N31">
        <v>30.004266958424509</v>
      </c>
      <c r="O31">
        <v>50.378079804798531</v>
      </c>
      <c r="P31">
        <v>62.071894345852243</v>
      </c>
      <c r="Q31">
        <v>0</v>
      </c>
      <c r="R31">
        <v>2.9972149253731333</v>
      </c>
      <c r="S31">
        <v>1.9959899856938483</v>
      </c>
      <c r="T31">
        <v>0</v>
      </c>
      <c r="U31">
        <v>194.93806043101532</v>
      </c>
      <c r="V31">
        <v>5.2729675810473813</v>
      </c>
      <c r="W31">
        <v>11.785862566844919</v>
      </c>
      <c r="X31">
        <v>37.465109082883657</v>
      </c>
      <c r="Y31">
        <v>0</v>
      </c>
      <c r="Z31">
        <v>1.6646651999999995</v>
      </c>
      <c r="AA31">
        <v>3.2105600000000001</v>
      </c>
      <c r="AB31">
        <v>6.69038032</v>
      </c>
      <c r="AC31">
        <v>4.9163427199999994</v>
      </c>
      <c r="AD31">
        <v>6.9455538000000008</v>
      </c>
      <c r="AE31">
        <v>12.220574999999997</v>
      </c>
      <c r="AF31">
        <v>0</v>
      </c>
      <c r="AG31">
        <v>0</v>
      </c>
      <c r="AH31">
        <v>11.882577199999997</v>
      </c>
      <c r="AI31">
        <v>12.416332799999998</v>
      </c>
      <c r="AJ31">
        <v>0</v>
      </c>
      <c r="AK31">
        <v>12.891999999999998</v>
      </c>
      <c r="AL31">
        <v>5.9020000000000019</v>
      </c>
      <c r="AM31">
        <v>3.9974765714285718</v>
      </c>
      <c r="AN31">
        <v>0</v>
      </c>
      <c r="AO31">
        <v>7.2435719999999995</v>
      </c>
      <c r="AP31">
        <v>2.9283659999999991</v>
      </c>
      <c r="AQ31">
        <v>0</v>
      </c>
      <c r="AR31">
        <v>2.80416</v>
      </c>
      <c r="AS31">
        <v>2.7334464000000005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20.025611391501485</v>
      </c>
      <c r="BB31">
        <f t="shared" si="0"/>
        <v>592.37838842573126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51.792650537372964</v>
      </c>
      <c r="L32">
        <v>65.253895586497691</v>
      </c>
      <c r="M32">
        <v>0</v>
      </c>
      <c r="N32">
        <v>30.004266958424509</v>
      </c>
      <c r="O32">
        <v>50.378079804798531</v>
      </c>
      <c r="P32">
        <v>62.071894345852243</v>
      </c>
      <c r="Q32">
        <v>0</v>
      </c>
      <c r="R32">
        <v>2.9972149253731333</v>
      </c>
      <c r="S32">
        <v>1.9959899856938483</v>
      </c>
      <c r="T32">
        <v>0</v>
      </c>
      <c r="U32">
        <v>194.93806043101532</v>
      </c>
      <c r="V32">
        <v>5.2729675810473813</v>
      </c>
      <c r="W32">
        <v>11.785862566844919</v>
      </c>
      <c r="X32">
        <v>37.465109082883657</v>
      </c>
      <c r="Y32">
        <v>0</v>
      </c>
      <c r="Z32">
        <v>1.6646651999999995</v>
      </c>
      <c r="AA32">
        <v>3.2105600000000001</v>
      </c>
      <c r="AB32">
        <v>6.69038032</v>
      </c>
      <c r="AC32">
        <v>4.9163427199999994</v>
      </c>
      <c r="AD32">
        <v>6.9455538000000008</v>
      </c>
      <c r="AE32">
        <v>12.220574999999997</v>
      </c>
      <c r="AF32">
        <v>0</v>
      </c>
      <c r="AG32">
        <v>0</v>
      </c>
      <c r="AH32">
        <v>11.882577199999997</v>
      </c>
      <c r="AI32">
        <v>12.416332799999998</v>
      </c>
      <c r="AJ32">
        <v>0</v>
      </c>
      <c r="AK32">
        <v>12.891999999999998</v>
      </c>
      <c r="AL32">
        <v>5.9020000000000019</v>
      </c>
      <c r="AM32">
        <v>3.9974765714285718</v>
      </c>
      <c r="AN32">
        <v>0</v>
      </c>
      <c r="AO32">
        <v>7.2435719999999995</v>
      </c>
      <c r="AP32">
        <v>2.9283659999999991</v>
      </c>
      <c r="AQ32">
        <v>0</v>
      </c>
      <c r="AR32">
        <v>2.80416</v>
      </c>
      <c r="AS32">
        <v>2.7334464000000005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20.025611391501485</v>
      </c>
      <c r="BB32">
        <f t="shared" si="0"/>
        <v>592.37838842573126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51.792650537372964</v>
      </c>
      <c r="L33">
        <v>20.003650553020346</v>
      </c>
      <c r="M33">
        <v>0</v>
      </c>
      <c r="N33">
        <v>30.004266958424509</v>
      </c>
      <c r="O33">
        <v>50.378079804798531</v>
      </c>
      <c r="P33">
        <v>62.071894345852243</v>
      </c>
      <c r="Q33">
        <v>0</v>
      </c>
      <c r="R33">
        <v>2.9972149253731333</v>
      </c>
      <c r="S33">
        <v>1.9959899856938483</v>
      </c>
      <c r="T33">
        <v>0</v>
      </c>
      <c r="U33">
        <v>194.93806043101532</v>
      </c>
      <c r="V33">
        <v>5.2729675810473813</v>
      </c>
      <c r="W33">
        <v>11.785862566844919</v>
      </c>
      <c r="X33">
        <v>37.465109082883657</v>
      </c>
      <c r="Y33">
        <v>0</v>
      </c>
      <c r="Z33">
        <v>1.6646651999999995</v>
      </c>
      <c r="AA33">
        <v>1.3042899999999997</v>
      </c>
      <c r="AB33">
        <v>6.69038032</v>
      </c>
      <c r="AC33">
        <v>4.9163427199999994</v>
      </c>
      <c r="AD33">
        <v>6.9455538000000008</v>
      </c>
      <c r="AE33">
        <v>12.220574999999997</v>
      </c>
      <c r="AF33">
        <v>0</v>
      </c>
      <c r="AG33">
        <v>0</v>
      </c>
      <c r="AH33">
        <v>11.882577199999997</v>
      </c>
      <c r="AI33">
        <v>3.556762</v>
      </c>
      <c r="AJ33">
        <v>0</v>
      </c>
      <c r="AK33">
        <v>12.891999999999998</v>
      </c>
      <c r="AL33">
        <v>5.9020000000000019</v>
      </c>
      <c r="AM33">
        <v>2.681234285714285</v>
      </c>
      <c r="AN33">
        <v>0</v>
      </c>
      <c r="AO33">
        <v>7.2435719999999995</v>
      </c>
      <c r="AP33">
        <v>2.9283659999999991</v>
      </c>
      <c r="AQ33">
        <v>0</v>
      </c>
      <c r="AR33">
        <v>2.80416</v>
      </c>
      <c r="AS33">
        <v>2.7334464000000005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18.150844052829598</v>
      </c>
      <c r="BB33">
        <f t="shared" si="0"/>
        <v>536.92082764521172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51.792650537372964</v>
      </c>
      <c r="L34">
        <v>20.003650553020346</v>
      </c>
      <c r="M34">
        <v>0</v>
      </c>
      <c r="N34">
        <v>30.004266958424509</v>
      </c>
      <c r="O34">
        <v>50.378079804798531</v>
      </c>
      <c r="P34">
        <v>62.071894345852243</v>
      </c>
      <c r="Q34">
        <v>0</v>
      </c>
      <c r="R34">
        <v>2.9972149253731333</v>
      </c>
      <c r="S34">
        <v>1.9959899856938483</v>
      </c>
      <c r="T34">
        <v>0</v>
      </c>
      <c r="U34">
        <v>194.93806043101532</v>
      </c>
      <c r="V34">
        <v>5.2729675810473813</v>
      </c>
      <c r="W34">
        <v>11.785862566844919</v>
      </c>
      <c r="X34">
        <v>37.465109082883657</v>
      </c>
      <c r="Y34">
        <v>0</v>
      </c>
      <c r="Z34">
        <v>1.6646651999999995</v>
      </c>
      <c r="AA34">
        <v>0</v>
      </c>
      <c r="AB34">
        <v>6.69038032</v>
      </c>
      <c r="AC34">
        <v>4.9163427199999994</v>
      </c>
      <c r="AD34">
        <v>6.9455538000000008</v>
      </c>
      <c r="AE34">
        <v>12.220574999999997</v>
      </c>
      <c r="AF34">
        <v>0</v>
      </c>
      <c r="AG34">
        <v>0</v>
      </c>
      <c r="AH34">
        <v>11.882577199999997</v>
      </c>
      <c r="AI34">
        <v>3.556762</v>
      </c>
      <c r="AJ34">
        <v>0</v>
      </c>
      <c r="AK34">
        <v>12.891999999999998</v>
      </c>
      <c r="AL34">
        <v>5.9020000000000019</v>
      </c>
      <c r="AM34">
        <v>1.3406171428571425</v>
      </c>
      <c r="AN34">
        <v>0</v>
      </c>
      <c r="AO34">
        <v>7.2435719999999995</v>
      </c>
      <c r="AP34">
        <v>2.9283659999999991</v>
      </c>
      <c r="AQ34">
        <v>0</v>
      </c>
      <c r="AR34">
        <v>2.80416</v>
      </c>
      <c r="AS34">
        <v>2.7334464000000005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18.064355674607373</v>
      </c>
      <c r="BB34">
        <f t="shared" si="0"/>
        <v>534.36240888057682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24.997445729230424</v>
      </c>
      <c r="L35">
        <v>20.397117597833933</v>
      </c>
      <c r="M35">
        <v>0</v>
      </c>
      <c r="N35">
        <v>30.004266958424509</v>
      </c>
      <c r="O35">
        <v>50.378079804798531</v>
      </c>
      <c r="P35">
        <v>62.071894345852243</v>
      </c>
      <c r="Q35">
        <v>0</v>
      </c>
      <c r="R35">
        <v>2.9972149253731333</v>
      </c>
      <c r="S35">
        <v>1.9959899856938483</v>
      </c>
      <c r="T35">
        <v>0</v>
      </c>
      <c r="U35">
        <v>194.93806043101532</v>
      </c>
      <c r="V35">
        <v>5.2729675810473813</v>
      </c>
      <c r="W35">
        <v>11.785862566844919</v>
      </c>
      <c r="X35">
        <v>37.465109082883657</v>
      </c>
      <c r="Y35">
        <v>0</v>
      </c>
      <c r="Z35">
        <v>1.6646651999999995</v>
      </c>
      <c r="AA35">
        <v>0</v>
      </c>
      <c r="AB35">
        <v>6.69038032</v>
      </c>
      <c r="AC35">
        <v>4.9163427199999994</v>
      </c>
      <c r="AD35">
        <v>6.9455538000000008</v>
      </c>
      <c r="AE35">
        <v>12.220574999999997</v>
      </c>
      <c r="AF35">
        <v>0</v>
      </c>
      <c r="AG35">
        <v>0</v>
      </c>
      <c r="AH35">
        <v>11.882577199999997</v>
      </c>
      <c r="AI35">
        <v>0.80835500000000005</v>
      </c>
      <c r="AJ35">
        <v>0</v>
      </c>
      <c r="AK35">
        <v>12.891999999999998</v>
      </c>
      <c r="AL35">
        <v>5.9020000000000019</v>
      </c>
      <c r="AM35">
        <v>0</v>
      </c>
      <c r="AN35">
        <v>0</v>
      </c>
      <c r="AO35">
        <v>6.4968120000000003</v>
      </c>
      <c r="AP35">
        <v>2.9283659999999991</v>
      </c>
      <c r="AQ35">
        <v>0</v>
      </c>
      <c r="AR35">
        <v>2.80416</v>
      </c>
      <c r="AS35">
        <v>2.7334464000000005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17.04288878759591</v>
      </c>
      <c r="BB35">
        <f t="shared" si="0"/>
        <v>504.14635386140202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24.997445729230424</v>
      </c>
      <c r="L36">
        <v>20.397117597833933</v>
      </c>
      <c r="M36">
        <v>0</v>
      </c>
      <c r="N36">
        <v>30.004266958424509</v>
      </c>
      <c r="O36">
        <v>50.378079804798531</v>
      </c>
      <c r="P36">
        <v>62.071894345852243</v>
      </c>
      <c r="Q36">
        <v>0</v>
      </c>
      <c r="R36">
        <v>2.9972149253731333</v>
      </c>
      <c r="S36">
        <v>1.9959899856938483</v>
      </c>
      <c r="T36">
        <v>0</v>
      </c>
      <c r="U36">
        <v>194.93806043101532</v>
      </c>
      <c r="V36">
        <v>5.2729675810473813</v>
      </c>
      <c r="W36">
        <v>11.785862566844919</v>
      </c>
      <c r="X36">
        <v>37.465109082883657</v>
      </c>
      <c r="Y36">
        <v>0</v>
      </c>
      <c r="Z36">
        <v>1.6646651999999995</v>
      </c>
      <c r="AA36">
        <v>0</v>
      </c>
      <c r="AB36">
        <v>6.69038032</v>
      </c>
      <c r="AC36">
        <v>4.9163427199999994</v>
      </c>
      <c r="AD36">
        <v>6.9455538000000008</v>
      </c>
      <c r="AE36">
        <v>12.220574999999997</v>
      </c>
      <c r="AF36">
        <v>0</v>
      </c>
      <c r="AG36">
        <v>0</v>
      </c>
      <c r="AH36">
        <v>11.882577199999997</v>
      </c>
      <c r="AI36">
        <v>0.80835500000000005</v>
      </c>
      <c r="AJ36">
        <v>0</v>
      </c>
      <c r="AK36">
        <v>12.891999999999998</v>
      </c>
      <c r="AL36">
        <v>5.9020000000000019</v>
      </c>
      <c r="AM36">
        <v>0</v>
      </c>
      <c r="AN36">
        <v>0</v>
      </c>
      <c r="AO36">
        <v>6.4968120000000003</v>
      </c>
      <c r="AP36">
        <v>2.9283659999999991</v>
      </c>
      <c r="AQ36">
        <v>0</v>
      </c>
      <c r="AR36">
        <v>2.80416</v>
      </c>
      <c r="AS36">
        <v>2.7334464000000005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17.04288878759591</v>
      </c>
      <c r="BB36">
        <f t="shared" si="0"/>
        <v>504.14635386140202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24.997445729230424</v>
      </c>
      <c r="L37">
        <v>20.397117597833933</v>
      </c>
      <c r="M37">
        <v>0</v>
      </c>
      <c r="N37">
        <v>30.004266958424509</v>
      </c>
      <c r="O37">
        <v>50.378079804798531</v>
      </c>
      <c r="P37">
        <v>62.071894345852243</v>
      </c>
      <c r="Q37">
        <v>0</v>
      </c>
      <c r="R37">
        <v>2.9972149253731333</v>
      </c>
      <c r="S37">
        <v>1.9959899856938483</v>
      </c>
      <c r="T37">
        <v>0</v>
      </c>
      <c r="U37">
        <v>194.93806043101532</v>
      </c>
      <c r="V37">
        <v>5.2729675810473813</v>
      </c>
      <c r="W37">
        <v>11.785862566844919</v>
      </c>
      <c r="X37">
        <v>37.465109082883657</v>
      </c>
      <c r="Y37">
        <v>0</v>
      </c>
      <c r="Z37">
        <v>1.6646651999999995</v>
      </c>
      <c r="AA37">
        <v>0</v>
      </c>
      <c r="AB37">
        <v>6.69038032</v>
      </c>
      <c r="AC37">
        <v>4.9163427199999994</v>
      </c>
      <c r="AD37">
        <v>6.9455538000000008</v>
      </c>
      <c r="AE37">
        <v>12.220574999999997</v>
      </c>
      <c r="AF37">
        <v>0</v>
      </c>
      <c r="AG37">
        <v>0</v>
      </c>
      <c r="AH37">
        <v>11.882577199999997</v>
      </c>
      <c r="AI37">
        <v>0</v>
      </c>
      <c r="AJ37">
        <v>0</v>
      </c>
      <c r="AK37">
        <v>12.891999999999998</v>
      </c>
      <c r="AL37">
        <v>5.9020000000000019</v>
      </c>
      <c r="AM37">
        <v>0</v>
      </c>
      <c r="AN37">
        <v>0</v>
      </c>
      <c r="AO37">
        <v>6.4968120000000003</v>
      </c>
      <c r="AP37">
        <v>2.9283659999999991</v>
      </c>
      <c r="AQ37">
        <v>0</v>
      </c>
      <c r="AR37">
        <v>13.459967999999998</v>
      </c>
      <c r="AS37">
        <v>2.7334464000000005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17.364900335595909</v>
      </c>
      <c r="BB37">
        <f t="shared" si="0"/>
        <v>513.67179531340196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24.997445729230424</v>
      </c>
      <c r="L38">
        <v>20.397117597833933</v>
      </c>
      <c r="M38">
        <v>0</v>
      </c>
      <c r="N38">
        <v>30.004266958424509</v>
      </c>
      <c r="O38">
        <v>50.378079804798531</v>
      </c>
      <c r="P38">
        <v>62.071894345852243</v>
      </c>
      <c r="Q38">
        <v>0</v>
      </c>
      <c r="R38">
        <v>2.9972149253731333</v>
      </c>
      <c r="S38">
        <v>1.9959899856938483</v>
      </c>
      <c r="T38">
        <v>0</v>
      </c>
      <c r="U38">
        <v>194.93806043101532</v>
      </c>
      <c r="V38">
        <v>5.2729675810473813</v>
      </c>
      <c r="W38">
        <v>11.785862566844919</v>
      </c>
      <c r="X38">
        <v>37.465109082883657</v>
      </c>
      <c r="Y38">
        <v>0</v>
      </c>
      <c r="Z38">
        <v>1.6646651999999995</v>
      </c>
      <c r="AA38">
        <v>0</v>
      </c>
      <c r="AB38">
        <v>6.69038032</v>
      </c>
      <c r="AC38">
        <v>4.9163427199999994</v>
      </c>
      <c r="AD38">
        <v>6.9455538000000008</v>
      </c>
      <c r="AE38">
        <v>12.220574999999997</v>
      </c>
      <c r="AF38">
        <v>0</v>
      </c>
      <c r="AG38">
        <v>0</v>
      </c>
      <c r="AH38">
        <v>11.882577199999997</v>
      </c>
      <c r="AI38">
        <v>0</v>
      </c>
      <c r="AJ38">
        <v>0</v>
      </c>
      <c r="AK38">
        <v>12.891999999999998</v>
      </c>
      <c r="AL38">
        <v>5.9020000000000019</v>
      </c>
      <c r="AM38">
        <v>0</v>
      </c>
      <c r="AN38">
        <v>0</v>
      </c>
      <c r="AO38">
        <v>6.4968120000000003</v>
      </c>
      <c r="AP38">
        <v>2.9283659999999991</v>
      </c>
      <c r="AQ38">
        <v>0</v>
      </c>
      <c r="AR38">
        <v>13.459967999999998</v>
      </c>
      <c r="AS38">
        <v>2.7334464000000005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17.364900335595909</v>
      </c>
      <c r="BB38">
        <f t="shared" si="0"/>
        <v>513.67179531340196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24.997445729230424</v>
      </c>
      <c r="L39">
        <v>20.397117597833933</v>
      </c>
      <c r="M39">
        <v>0</v>
      </c>
      <c r="N39">
        <v>30.004266958424509</v>
      </c>
      <c r="O39">
        <v>50.378079804798531</v>
      </c>
      <c r="P39">
        <v>62.071894345852243</v>
      </c>
      <c r="Q39">
        <v>0</v>
      </c>
      <c r="R39">
        <v>2.9972149253731333</v>
      </c>
      <c r="S39">
        <v>1.9959899856938483</v>
      </c>
      <c r="T39">
        <v>0</v>
      </c>
      <c r="U39">
        <v>194.93806043101532</v>
      </c>
      <c r="V39">
        <v>5.2729675810473813</v>
      </c>
      <c r="W39">
        <v>11.785862566844919</v>
      </c>
      <c r="X39">
        <v>37.465109082883657</v>
      </c>
      <c r="Y39">
        <v>0</v>
      </c>
      <c r="Z39">
        <v>1.6646651999999995</v>
      </c>
      <c r="AA39">
        <v>0</v>
      </c>
      <c r="AB39">
        <v>6.69038032</v>
      </c>
      <c r="AC39">
        <v>4.9163427199999994</v>
      </c>
      <c r="AD39">
        <v>6.9455538000000008</v>
      </c>
      <c r="AE39">
        <v>12.220574999999997</v>
      </c>
      <c r="AF39">
        <v>0</v>
      </c>
      <c r="AG39">
        <v>0</v>
      </c>
      <c r="AH39">
        <v>11.882577199999997</v>
      </c>
      <c r="AI39">
        <v>0</v>
      </c>
      <c r="AJ39">
        <v>0</v>
      </c>
      <c r="AK39">
        <v>12.891999999999998</v>
      </c>
      <c r="AL39">
        <v>5.9020000000000019</v>
      </c>
      <c r="AM39">
        <v>0</v>
      </c>
      <c r="AN39">
        <v>0</v>
      </c>
      <c r="AO39">
        <v>6.347459999999999</v>
      </c>
      <c r="AP39">
        <v>2.9283659999999991</v>
      </c>
      <c r="AQ39">
        <v>0</v>
      </c>
      <c r="AR39">
        <v>2.80416</v>
      </c>
      <c r="AS39">
        <v>2.7334464000000005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17.011571603595907</v>
      </c>
      <c r="BB39">
        <f t="shared" si="0"/>
        <v>503.21996404540204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24.998300153374235</v>
      </c>
      <c r="L40">
        <v>20.004371794871794</v>
      </c>
      <c r="M40">
        <v>0</v>
      </c>
      <c r="N40">
        <v>30.004266958424509</v>
      </c>
      <c r="O40">
        <v>50.378079804798531</v>
      </c>
      <c r="P40">
        <v>62.071894345852243</v>
      </c>
      <c r="Q40">
        <v>0</v>
      </c>
      <c r="R40">
        <v>2.9972149253731333</v>
      </c>
      <c r="S40">
        <v>1.9959899856938483</v>
      </c>
      <c r="T40">
        <v>0</v>
      </c>
      <c r="U40">
        <v>194.93806043101532</v>
      </c>
      <c r="V40">
        <v>5.2729675810473813</v>
      </c>
      <c r="W40">
        <v>11.785862566844919</v>
      </c>
      <c r="X40">
        <v>37.465109082883657</v>
      </c>
      <c r="Y40">
        <v>0</v>
      </c>
      <c r="Z40">
        <v>1.6646651999999995</v>
      </c>
      <c r="AA40">
        <v>0</v>
      </c>
      <c r="AB40">
        <v>6.69038032</v>
      </c>
      <c r="AC40">
        <v>4.9163427199999994</v>
      </c>
      <c r="AD40">
        <v>6.9455538000000008</v>
      </c>
      <c r="AE40">
        <v>12.220574999999997</v>
      </c>
      <c r="AF40">
        <v>0</v>
      </c>
      <c r="AG40">
        <v>0</v>
      </c>
      <c r="AH40">
        <v>11.882577199999997</v>
      </c>
      <c r="AI40">
        <v>0</v>
      </c>
      <c r="AJ40">
        <v>0</v>
      </c>
      <c r="AK40">
        <v>12.891999999999998</v>
      </c>
      <c r="AL40">
        <v>5.9020000000000019</v>
      </c>
      <c r="AM40">
        <v>0</v>
      </c>
      <c r="AN40">
        <v>0</v>
      </c>
      <c r="AO40">
        <v>6.347459999999999</v>
      </c>
      <c r="AP40">
        <v>2.9283659999999991</v>
      </c>
      <c r="AQ40">
        <v>0</v>
      </c>
      <c r="AR40">
        <v>2.80416</v>
      </c>
      <c r="AS40">
        <v>2.7334464000000005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16.998756658184117</v>
      </c>
      <c r="BB40">
        <f t="shared" si="0"/>
        <v>502.84088761199553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24.998300153374235</v>
      </c>
      <c r="L41">
        <v>20.00424041658518</v>
      </c>
      <c r="M41">
        <v>0</v>
      </c>
      <c r="N41">
        <v>30.004266958424509</v>
      </c>
      <c r="O41">
        <v>50.378079804798531</v>
      </c>
      <c r="P41">
        <v>62.071894345852243</v>
      </c>
      <c r="Q41">
        <v>0</v>
      </c>
      <c r="R41">
        <v>2.9972149253731333</v>
      </c>
      <c r="S41">
        <v>1.9959899856938483</v>
      </c>
      <c r="T41">
        <v>0</v>
      </c>
      <c r="U41">
        <v>194.93806043101532</v>
      </c>
      <c r="V41">
        <v>5.2729675810473813</v>
      </c>
      <c r="W41">
        <v>11.785862566844919</v>
      </c>
      <c r="X41">
        <v>37.465109082883657</v>
      </c>
      <c r="Y41">
        <v>0</v>
      </c>
      <c r="Z41">
        <v>1.6646651999999995</v>
      </c>
      <c r="AA41">
        <v>0</v>
      </c>
      <c r="AB41">
        <v>3.3451901599999991</v>
      </c>
      <c r="AC41">
        <v>2.4581713600000001</v>
      </c>
      <c r="AD41">
        <v>6.9455538000000008</v>
      </c>
      <c r="AE41">
        <v>12.220574999999997</v>
      </c>
      <c r="AF41">
        <v>0</v>
      </c>
      <c r="AG41">
        <v>0</v>
      </c>
      <c r="AH41">
        <v>11.882577199999997</v>
      </c>
      <c r="AI41">
        <v>0</v>
      </c>
      <c r="AJ41">
        <v>0</v>
      </c>
      <c r="AK41">
        <v>12.891999999999998</v>
      </c>
      <c r="AL41">
        <v>5.9020000000000019</v>
      </c>
      <c r="AM41">
        <v>0</v>
      </c>
      <c r="AN41">
        <v>0</v>
      </c>
      <c r="AO41">
        <v>6.347459999999999</v>
      </c>
      <c r="AP41">
        <v>2.9283659999999991</v>
      </c>
      <c r="AQ41">
        <v>0</v>
      </c>
      <c r="AR41">
        <v>2.80416</v>
      </c>
      <c r="AS41">
        <v>2.7334464000000005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16.808982104114147</v>
      </c>
      <c r="BB41">
        <f t="shared" si="0"/>
        <v>497.22716926777895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24.998300153374235</v>
      </c>
      <c r="L42">
        <v>20.00432068434101</v>
      </c>
      <c r="M42">
        <v>0</v>
      </c>
      <c r="N42">
        <v>30.004266958424509</v>
      </c>
      <c r="O42">
        <v>50.378079804798531</v>
      </c>
      <c r="P42">
        <v>62.071894345852243</v>
      </c>
      <c r="Q42">
        <v>0</v>
      </c>
      <c r="R42">
        <v>2.9972149253731333</v>
      </c>
      <c r="S42">
        <v>1.9959899856938483</v>
      </c>
      <c r="T42">
        <v>0</v>
      </c>
      <c r="U42">
        <v>194.93806043101532</v>
      </c>
      <c r="V42">
        <v>5.2729675810473813</v>
      </c>
      <c r="W42">
        <v>11.785862566844919</v>
      </c>
      <c r="X42">
        <v>37.465109082883657</v>
      </c>
      <c r="Y42">
        <v>0</v>
      </c>
      <c r="Z42">
        <v>1.6646651999999995</v>
      </c>
      <c r="AA42">
        <v>0</v>
      </c>
      <c r="AB42">
        <v>3.3451901599999991</v>
      </c>
      <c r="AC42">
        <v>2.4581713600000001</v>
      </c>
      <c r="AD42">
        <v>6.9455538000000008</v>
      </c>
      <c r="AE42">
        <v>12.220574999999997</v>
      </c>
      <c r="AF42">
        <v>0</v>
      </c>
      <c r="AG42">
        <v>0</v>
      </c>
      <c r="AH42">
        <v>11.882577199999997</v>
      </c>
      <c r="AI42">
        <v>0</v>
      </c>
      <c r="AJ42">
        <v>0</v>
      </c>
      <c r="AK42">
        <v>12.891999999999998</v>
      </c>
      <c r="AL42">
        <v>5.9020000000000019</v>
      </c>
      <c r="AM42">
        <v>0</v>
      </c>
      <c r="AN42">
        <v>0</v>
      </c>
      <c r="AO42">
        <v>6.347459999999999</v>
      </c>
      <c r="AP42">
        <v>2.9283659999999991</v>
      </c>
      <c r="AQ42">
        <v>0</v>
      </c>
      <c r="AR42">
        <v>2.80416</v>
      </c>
      <c r="AS42">
        <v>2.7334464000000005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16.808984728869763</v>
      </c>
      <c r="BB42">
        <f t="shared" si="0"/>
        <v>497.22724691077917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24.998300153374235</v>
      </c>
      <c r="L43">
        <v>20.003976933988451</v>
      </c>
      <c r="M43">
        <v>0</v>
      </c>
      <c r="N43">
        <v>30.004266958424509</v>
      </c>
      <c r="O43">
        <v>50.378079804798531</v>
      </c>
      <c r="P43">
        <v>62.071894345852243</v>
      </c>
      <c r="Q43">
        <v>0</v>
      </c>
      <c r="R43">
        <v>2.9972149253731333</v>
      </c>
      <c r="S43">
        <v>1.9959899856938483</v>
      </c>
      <c r="T43">
        <v>0</v>
      </c>
      <c r="U43">
        <v>194.93806043101532</v>
      </c>
      <c r="V43">
        <v>5.2729675810473813</v>
      </c>
      <c r="W43">
        <v>11.785862566844919</v>
      </c>
      <c r="X43">
        <v>37.465109082883657</v>
      </c>
      <c r="Y43">
        <v>0</v>
      </c>
      <c r="Z43">
        <v>1.6646651999999995</v>
      </c>
      <c r="AA43">
        <v>0</v>
      </c>
      <c r="AB43">
        <v>3.3451901599999991</v>
      </c>
      <c r="AC43">
        <v>2.4581713600000001</v>
      </c>
      <c r="AD43">
        <v>6.9455538000000008</v>
      </c>
      <c r="AE43">
        <v>12.220574999999997</v>
      </c>
      <c r="AF43">
        <v>0</v>
      </c>
      <c r="AG43">
        <v>0</v>
      </c>
      <c r="AH43">
        <v>15.394431999999998</v>
      </c>
      <c r="AI43">
        <v>0</v>
      </c>
      <c r="AJ43">
        <v>0</v>
      </c>
      <c r="AK43">
        <v>12.891999999999998</v>
      </c>
      <c r="AL43">
        <v>5.9020000000000019</v>
      </c>
      <c r="AM43">
        <v>0</v>
      </c>
      <c r="AN43">
        <v>0</v>
      </c>
      <c r="AO43">
        <v>5.7500520000000002</v>
      </c>
      <c r="AP43">
        <v>2.9283659999999991</v>
      </c>
      <c r="AQ43">
        <v>0</v>
      </c>
      <c r="AR43">
        <v>2.80416</v>
      </c>
      <c r="AS43">
        <v>2.7334464000000005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16.904276066233233</v>
      </c>
      <c r="BB43">
        <f t="shared" si="0"/>
        <v>500.046058623063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24.998300153374235</v>
      </c>
      <c r="L44">
        <v>20.004220297763805</v>
      </c>
      <c r="M44">
        <v>0</v>
      </c>
      <c r="N44">
        <v>30.004266958424509</v>
      </c>
      <c r="O44">
        <v>50.378079804798531</v>
      </c>
      <c r="P44">
        <v>62.071894345852243</v>
      </c>
      <c r="Q44">
        <v>0</v>
      </c>
      <c r="R44">
        <v>2.9972149253731333</v>
      </c>
      <c r="S44">
        <v>1.9959899856938483</v>
      </c>
      <c r="T44">
        <v>0</v>
      </c>
      <c r="U44">
        <v>194.93806043101532</v>
      </c>
      <c r="V44">
        <v>5.2729675810473813</v>
      </c>
      <c r="W44">
        <v>11.785862566844919</v>
      </c>
      <c r="X44">
        <v>37.465109082883657</v>
      </c>
      <c r="Y44">
        <v>0</v>
      </c>
      <c r="Z44">
        <v>1.6646651999999995</v>
      </c>
      <c r="AA44">
        <v>0</v>
      </c>
      <c r="AB44">
        <v>3.3451901599999991</v>
      </c>
      <c r="AC44">
        <v>2.4581713600000001</v>
      </c>
      <c r="AD44">
        <v>6.9455538000000008</v>
      </c>
      <c r="AE44">
        <v>12.220574999999997</v>
      </c>
      <c r="AF44">
        <v>0</v>
      </c>
      <c r="AG44">
        <v>0</v>
      </c>
      <c r="AH44">
        <v>15.394431999999998</v>
      </c>
      <c r="AI44">
        <v>0</v>
      </c>
      <c r="AJ44">
        <v>0</v>
      </c>
      <c r="AK44">
        <v>12.891999999999998</v>
      </c>
      <c r="AL44">
        <v>5.9020000000000019</v>
      </c>
      <c r="AM44">
        <v>0</v>
      </c>
      <c r="AN44">
        <v>0</v>
      </c>
      <c r="AO44">
        <v>5.7500520000000002</v>
      </c>
      <c r="AP44">
        <v>2.9283659999999991</v>
      </c>
      <c r="AQ44">
        <v>0</v>
      </c>
      <c r="AR44">
        <v>2.80416</v>
      </c>
      <c r="AS44">
        <v>2.7334464000000005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16.904284024228684</v>
      </c>
      <c r="BB44">
        <f t="shared" si="0"/>
        <v>500.04629402884291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51.794215320414423</v>
      </c>
      <c r="L45">
        <v>65.253322845258779</v>
      </c>
      <c r="M45">
        <v>0</v>
      </c>
      <c r="N45">
        <v>30.004266958424509</v>
      </c>
      <c r="O45">
        <v>50.378079804798531</v>
      </c>
      <c r="P45">
        <v>62.071894345852243</v>
      </c>
      <c r="Q45">
        <v>0</v>
      </c>
      <c r="R45">
        <v>2.9972149253731333</v>
      </c>
      <c r="S45">
        <v>1.9959899856938483</v>
      </c>
      <c r="T45">
        <v>0</v>
      </c>
      <c r="U45">
        <v>194.93806043101532</v>
      </c>
      <c r="V45">
        <v>5.2729675810473813</v>
      </c>
      <c r="W45">
        <v>11.785862566844919</v>
      </c>
      <c r="X45">
        <v>37.465109082883657</v>
      </c>
      <c r="Y45">
        <v>0</v>
      </c>
      <c r="Z45">
        <v>1.6646651999999995</v>
      </c>
      <c r="AA45">
        <v>0</v>
      </c>
      <c r="AB45">
        <v>3.3451901599999991</v>
      </c>
      <c r="AC45">
        <v>2.4581713600000001</v>
      </c>
      <c r="AD45">
        <v>6.9455538000000008</v>
      </c>
      <c r="AE45">
        <v>12.220574999999997</v>
      </c>
      <c r="AF45">
        <v>0</v>
      </c>
      <c r="AG45">
        <v>0</v>
      </c>
      <c r="AH45">
        <v>15.394431999999998</v>
      </c>
      <c r="AI45">
        <v>0</v>
      </c>
      <c r="AJ45">
        <v>0</v>
      </c>
      <c r="AK45">
        <v>12.891999999999998</v>
      </c>
      <c r="AL45">
        <v>5.9020000000000019</v>
      </c>
      <c r="AM45">
        <v>0</v>
      </c>
      <c r="AN45">
        <v>0</v>
      </c>
      <c r="AO45">
        <v>5.7500520000000002</v>
      </c>
      <c r="AP45">
        <v>2.9283659999999991</v>
      </c>
      <c r="AQ45">
        <v>0</v>
      </c>
      <c r="AR45">
        <v>2.80416</v>
      </c>
      <c r="AS45">
        <v>2.7334464000000005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19.260156080416301</v>
      </c>
      <c r="BB45">
        <f t="shared" si="0"/>
        <v>569.73543968719059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51.794215320414423</v>
      </c>
      <c r="L46">
        <v>65.253322845258779</v>
      </c>
      <c r="M46">
        <v>0</v>
      </c>
      <c r="N46">
        <v>30.004266958424509</v>
      </c>
      <c r="O46">
        <v>50.378079804798531</v>
      </c>
      <c r="P46">
        <v>62.071894345852243</v>
      </c>
      <c r="Q46">
        <v>0</v>
      </c>
      <c r="R46">
        <v>2.9972149253731333</v>
      </c>
      <c r="S46">
        <v>1.9959899856938483</v>
      </c>
      <c r="T46">
        <v>0</v>
      </c>
      <c r="U46">
        <v>194.93806043101532</v>
      </c>
      <c r="V46">
        <v>5.2729675810473813</v>
      </c>
      <c r="W46">
        <v>11.785862566844919</v>
      </c>
      <c r="X46">
        <v>37.465109082883657</v>
      </c>
      <c r="Y46">
        <v>0</v>
      </c>
      <c r="Z46">
        <v>1.6646651999999995</v>
      </c>
      <c r="AA46">
        <v>0</v>
      </c>
      <c r="AB46">
        <v>3.3451901599999991</v>
      </c>
      <c r="AC46">
        <v>2.4581713600000001</v>
      </c>
      <c r="AD46">
        <v>6.9455538000000008</v>
      </c>
      <c r="AE46">
        <v>12.220574999999997</v>
      </c>
      <c r="AF46">
        <v>0</v>
      </c>
      <c r="AG46">
        <v>0</v>
      </c>
      <c r="AH46">
        <v>15.394431999999998</v>
      </c>
      <c r="AI46">
        <v>0</v>
      </c>
      <c r="AJ46">
        <v>0</v>
      </c>
      <c r="AK46">
        <v>12.891999999999998</v>
      </c>
      <c r="AL46">
        <v>5.9020000000000019</v>
      </c>
      <c r="AM46">
        <v>0</v>
      </c>
      <c r="AN46">
        <v>0</v>
      </c>
      <c r="AO46">
        <v>5.7500520000000002</v>
      </c>
      <c r="AP46">
        <v>2.9283659999999991</v>
      </c>
      <c r="AQ46">
        <v>0</v>
      </c>
      <c r="AR46">
        <v>2.80416</v>
      </c>
      <c r="AS46">
        <v>2.7334464000000005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19.260156080416301</v>
      </c>
      <c r="BB46">
        <f t="shared" si="0"/>
        <v>569.73543968719059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51.794215320414423</v>
      </c>
      <c r="L47">
        <v>65.253322845258779</v>
      </c>
      <c r="M47">
        <v>0</v>
      </c>
      <c r="N47">
        <v>30.004266958424509</v>
      </c>
      <c r="O47">
        <v>50.378079804798531</v>
      </c>
      <c r="P47">
        <v>62.071894345852243</v>
      </c>
      <c r="Q47">
        <v>0</v>
      </c>
      <c r="R47">
        <v>10.770661838575956</v>
      </c>
      <c r="S47">
        <v>6.6983097532314932</v>
      </c>
      <c r="T47">
        <v>0</v>
      </c>
      <c r="U47">
        <v>194.93806043101532</v>
      </c>
      <c r="V47">
        <v>5.2729675810473813</v>
      </c>
      <c r="W47">
        <v>11.785862566844919</v>
      </c>
      <c r="X47">
        <v>37.465109082883657</v>
      </c>
      <c r="Y47">
        <v>0</v>
      </c>
      <c r="Z47">
        <v>1.6646651999999995</v>
      </c>
      <c r="AA47">
        <v>0</v>
      </c>
      <c r="AB47">
        <v>3.3451901599999991</v>
      </c>
      <c r="AC47">
        <v>2.4581713600000001</v>
      </c>
      <c r="AD47">
        <v>6.9455538000000008</v>
      </c>
      <c r="AE47">
        <v>11.079987999999998</v>
      </c>
      <c r="AF47">
        <v>0</v>
      </c>
      <c r="AG47">
        <v>0</v>
      </c>
      <c r="AH47">
        <v>15.394431999999998</v>
      </c>
      <c r="AI47">
        <v>0</v>
      </c>
      <c r="AJ47">
        <v>0</v>
      </c>
      <c r="AK47">
        <v>12.891999999999998</v>
      </c>
      <c r="AL47">
        <v>5.9020000000000019</v>
      </c>
      <c r="AM47">
        <v>0</v>
      </c>
      <c r="AN47">
        <v>0</v>
      </c>
      <c r="AO47">
        <v>5.7500520000000002</v>
      </c>
      <c r="AP47">
        <v>2.9283659999999991</v>
      </c>
      <c r="AQ47">
        <v>0</v>
      </c>
      <c r="AR47">
        <v>2.80416</v>
      </c>
      <c r="AS47">
        <v>2.7334464000000005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19.630816153195688</v>
      </c>
      <c r="BB47">
        <f t="shared" si="0"/>
        <v>580.69995929515164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51.794215320414423</v>
      </c>
      <c r="L48">
        <v>65.253322845258779</v>
      </c>
      <c r="M48">
        <v>0</v>
      </c>
      <c r="N48">
        <v>30.004266958424509</v>
      </c>
      <c r="O48">
        <v>50.378079804798531</v>
      </c>
      <c r="P48">
        <v>62.071894345852243</v>
      </c>
      <c r="Q48">
        <v>0</v>
      </c>
      <c r="R48">
        <v>10.770661838575956</v>
      </c>
      <c r="S48">
        <v>6.6983097532314932</v>
      </c>
      <c r="T48">
        <v>0</v>
      </c>
      <c r="U48">
        <v>194.93806043101532</v>
      </c>
      <c r="V48">
        <v>5.2729675810473813</v>
      </c>
      <c r="W48">
        <v>11.785862566844919</v>
      </c>
      <c r="X48">
        <v>37.465109082883657</v>
      </c>
      <c r="Y48">
        <v>0</v>
      </c>
      <c r="Z48">
        <v>1.6646651999999995</v>
      </c>
      <c r="AA48">
        <v>0</v>
      </c>
      <c r="AB48">
        <v>3.3451901599999991</v>
      </c>
      <c r="AC48">
        <v>2.4581713600000001</v>
      </c>
      <c r="AD48">
        <v>6.9455538000000008</v>
      </c>
      <c r="AE48">
        <v>11.079987999999998</v>
      </c>
      <c r="AF48">
        <v>0</v>
      </c>
      <c r="AG48">
        <v>0</v>
      </c>
      <c r="AH48">
        <v>15.394431999999998</v>
      </c>
      <c r="AI48">
        <v>0</v>
      </c>
      <c r="AJ48">
        <v>0</v>
      </c>
      <c r="AK48">
        <v>12.891999999999998</v>
      </c>
      <c r="AL48">
        <v>5.9020000000000019</v>
      </c>
      <c r="AM48">
        <v>0</v>
      </c>
      <c r="AN48">
        <v>0</v>
      </c>
      <c r="AO48">
        <v>5.7500520000000002</v>
      </c>
      <c r="AP48">
        <v>2.9283659999999991</v>
      </c>
      <c r="AQ48">
        <v>0</v>
      </c>
      <c r="AR48">
        <v>2.80416</v>
      </c>
      <c r="AS48">
        <v>2.7334464000000005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19.630816153195688</v>
      </c>
      <c r="BB48">
        <f t="shared" si="0"/>
        <v>580.69995929515164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51.794215320414423</v>
      </c>
      <c r="L49">
        <v>65.253322845258779</v>
      </c>
      <c r="M49">
        <v>0</v>
      </c>
      <c r="N49">
        <v>30.004266958424509</v>
      </c>
      <c r="O49">
        <v>50.378079804798531</v>
      </c>
      <c r="P49">
        <v>62.071894345852243</v>
      </c>
      <c r="Q49">
        <v>0</v>
      </c>
      <c r="R49">
        <v>10.770661838575956</v>
      </c>
      <c r="S49">
        <v>6.6983097532314932</v>
      </c>
      <c r="T49">
        <v>0</v>
      </c>
      <c r="U49">
        <v>194.93806043101532</v>
      </c>
      <c r="V49">
        <v>5.2729675810473813</v>
      </c>
      <c r="W49">
        <v>11.785862566844919</v>
      </c>
      <c r="X49">
        <v>37.465109082883657</v>
      </c>
      <c r="Y49">
        <v>0</v>
      </c>
      <c r="Z49">
        <v>1.6646651999999995</v>
      </c>
      <c r="AA49">
        <v>0</v>
      </c>
      <c r="AB49">
        <v>3.3451901599999991</v>
      </c>
      <c r="AC49">
        <v>2.4581713600000001</v>
      </c>
      <c r="AD49">
        <v>6.9455538000000008</v>
      </c>
      <c r="AE49">
        <v>11.079987999999998</v>
      </c>
      <c r="AF49">
        <v>0</v>
      </c>
      <c r="AG49">
        <v>0</v>
      </c>
      <c r="AH49">
        <v>15.394431999999998</v>
      </c>
      <c r="AI49">
        <v>0</v>
      </c>
      <c r="AJ49">
        <v>0</v>
      </c>
      <c r="AK49">
        <v>12.891999999999998</v>
      </c>
      <c r="AL49">
        <v>5.9020000000000019</v>
      </c>
      <c r="AM49">
        <v>0</v>
      </c>
      <c r="AN49">
        <v>0</v>
      </c>
      <c r="AO49">
        <v>5.7500520000000002</v>
      </c>
      <c r="AP49">
        <v>2.9283659999999991</v>
      </c>
      <c r="AQ49">
        <v>0</v>
      </c>
      <c r="AR49">
        <v>2.80416</v>
      </c>
      <c r="AS49">
        <v>2.7334464000000005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19.630816153195688</v>
      </c>
      <c r="BB49">
        <f t="shared" si="0"/>
        <v>580.69995929515164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51.794215320414423</v>
      </c>
      <c r="L50">
        <v>65.253322845258779</v>
      </c>
      <c r="M50">
        <v>0</v>
      </c>
      <c r="N50">
        <v>30.004266958424509</v>
      </c>
      <c r="O50">
        <v>50.378079804798531</v>
      </c>
      <c r="P50">
        <v>62.071894345852243</v>
      </c>
      <c r="Q50">
        <v>0</v>
      </c>
      <c r="R50">
        <v>10.770661838575956</v>
      </c>
      <c r="S50">
        <v>6.6983097532314932</v>
      </c>
      <c r="T50">
        <v>0</v>
      </c>
      <c r="U50">
        <v>194.93806043101532</v>
      </c>
      <c r="V50">
        <v>5.2729675810473813</v>
      </c>
      <c r="W50">
        <v>11.785862566844919</v>
      </c>
      <c r="X50">
        <v>37.465109082883657</v>
      </c>
      <c r="Y50">
        <v>0</v>
      </c>
      <c r="Z50">
        <v>1.6646651999999995</v>
      </c>
      <c r="AA50">
        <v>0</v>
      </c>
      <c r="AB50">
        <v>3.3451901599999991</v>
      </c>
      <c r="AC50">
        <v>2.4581713600000001</v>
      </c>
      <c r="AD50">
        <v>6.9455538000000008</v>
      </c>
      <c r="AE50">
        <v>11.079987999999998</v>
      </c>
      <c r="AF50">
        <v>0</v>
      </c>
      <c r="AG50">
        <v>0</v>
      </c>
      <c r="AH50">
        <v>15.394431999999998</v>
      </c>
      <c r="AI50">
        <v>0</v>
      </c>
      <c r="AJ50">
        <v>0</v>
      </c>
      <c r="AK50">
        <v>12.891999999999998</v>
      </c>
      <c r="AL50">
        <v>5.9020000000000019</v>
      </c>
      <c r="AM50">
        <v>0</v>
      </c>
      <c r="AN50">
        <v>0</v>
      </c>
      <c r="AO50">
        <v>5.7500520000000002</v>
      </c>
      <c r="AP50">
        <v>2.9283659999999991</v>
      </c>
      <c r="AQ50">
        <v>0</v>
      </c>
      <c r="AR50">
        <v>2.80416</v>
      </c>
      <c r="AS50">
        <v>2.7334464000000005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19.630816153195688</v>
      </c>
      <c r="BB50">
        <f t="shared" si="0"/>
        <v>580.69995929515164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51.794215320414423</v>
      </c>
      <c r="L51">
        <v>65.253322845258779</v>
      </c>
      <c r="M51">
        <v>0</v>
      </c>
      <c r="N51">
        <v>30.004266958424509</v>
      </c>
      <c r="O51">
        <v>50.378079804798531</v>
      </c>
      <c r="P51">
        <v>62.071894345852243</v>
      </c>
      <c r="Q51">
        <v>0</v>
      </c>
      <c r="R51">
        <v>10.770661838575956</v>
      </c>
      <c r="S51">
        <v>6.6983097532314932</v>
      </c>
      <c r="T51">
        <v>0</v>
      </c>
      <c r="U51">
        <v>194.93806043101532</v>
      </c>
      <c r="V51">
        <v>5.2729675810473813</v>
      </c>
      <c r="W51">
        <v>11.785862566844919</v>
      </c>
      <c r="X51">
        <v>37.465109082883657</v>
      </c>
      <c r="Y51">
        <v>0</v>
      </c>
      <c r="Z51">
        <v>1.6646651999999995</v>
      </c>
      <c r="AA51">
        <v>0</v>
      </c>
      <c r="AB51">
        <v>3.3451901599999991</v>
      </c>
      <c r="AC51">
        <v>2.4581713600000001</v>
      </c>
      <c r="AD51">
        <v>6.9455538000000008</v>
      </c>
      <c r="AE51">
        <v>12.220574999999997</v>
      </c>
      <c r="AF51">
        <v>0</v>
      </c>
      <c r="AG51">
        <v>0</v>
      </c>
      <c r="AH51">
        <v>15.394431999999998</v>
      </c>
      <c r="AI51">
        <v>0</v>
      </c>
      <c r="AJ51">
        <v>0</v>
      </c>
      <c r="AK51">
        <v>12.891999999999998</v>
      </c>
      <c r="AL51">
        <v>5.9020000000000019</v>
      </c>
      <c r="AM51">
        <v>0</v>
      </c>
      <c r="AN51">
        <v>0</v>
      </c>
      <c r="AO51">
        <v>5.7500520000000002</v>
      </c>
      <c r="AP51">
        <v>2.9283659999999991</v>
      </c>
      <c r="AQ51">
        <v>0</v>
      </c>
      <c r="AR51">
        <v>2.80416</v>
      </c>
      <c r="AS51">
        <v>2.7334464000000005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19.668113513195692</v>
      </c>
      <c r="BB51">
        <f t="shared" si="0"/>
        <v>581.80324893515171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51.794215320414423</v>
      </c>
      <c r="L52">
        <v>65.253322845258779</v>
      </c>
      <c r="M52">
        <v>0</v>
      </c>
      <c r="N52">
        <v>30.004266958424509</v>
      </c>
      <c r="O52">
        <v>50.378079804798531</v>
      </c>
      <c r="P52">
        <v>62.071894345852243</v>
      </c>
      <c r="Q52">
        <v>0</v>
      </c>
      <c r="R52">
        <v>10.770661838575956</v>
      </c>
      <c r="S52">
        <v>6.6983097532314932</v>
      </c>
      <c r="T52">
        <v>0</v>
      </c>
      <c r="U52">
        <v>194.93806043101532</v>
      </c>
      <c r="V52">
        <v>5.2729675810473813</v>
      </c>
      <c r="W52">
        <v>11.785862566844919</v>
      </c>
      <c r="X52">
        <v>37.465109082883657</v>
      </c>
      <c r="Y52">
        <v>0</v>
      </c>
      <c r="Z52">
        <v>1.6646651999999995</v>
      </c>
      <c r="AA52">
        <v>0</v>
      </c>
      <c r="AB52">
        <v>3.3451901599999991</v>
      </c>
      <c r="AC52">
        <v>2.4581713600000001</v>
      </c>
      <c r="AD52">
        <v>6.9455538000000008</v>
      </c>
      <c r="AE52">
        <v>12.220574999999997</v>
      </c>
      <c r="AF52">
        <v>0</v>
      </c>
      <c r="AG52">
        <v>0</v>
      </c>
      <c r="AH52">
        <v>15.394431999999998</v>
      </c>
      <c r="AI52">
        <v>0</v>
      </c>
      <c r="AJ52">
        <v>0</v>
      </c>
      <c r="AK52">
        <v>12.891999999999998</v>
      </c>
      <c r="AL52">
        <v>5.9020000000000019</v>
      </c>
      <c r="AM52">
        <v>0</v>
      </c>
      <c r="AN52">
        <v>0</v>
      </c>
      <c r="AO52">
        <v>5.7500520000000002</v>
      </c>
      <c r="AP52">
        <v>2.9283659999999991</v>
      </c>
      <c r="AQ52">
        <v>0</v>
      </c>
      <c r="AR52">
        <v>2.80416</v>
      </c>
      <c r="AS52">
        <v>2.7334464000000005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19.668113513195692</v>
      </c>
      <c r="BB52">
        <f t="shared" si="0"/>
        <v>581.80324893515171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51.794215320414423</v>
      </c>
      <c r="L53">
        <v>20.800151407581769</v>
      </c>
      <c r="M53">
        <v>0</v>
      </c>
      <c r="N53">
        <v>30.004266958424509</v>
      </c>
      <c r="O53">
        <v>50.378079804798531</v>
      </c>
      <c r="P53">
        <v>62.071894345852243</v>
      </c>
      <c r="Q53">
        <v>0</v>
      </c>
      <c r="R53">
        <v>10.770661838575956</v>
      </c>
      <c r="S53">
        <v>6.6983097532314932</v>
      </c>
      <c r="T53">
        <v>0</v>
      </c>
      <c r="U53">
        <v>194.93806043101532</v>
      </c>
      <c r="V53">
        <v>5.2729675810473813</v>
      </c>
      <c r="W53">
        <v>11.785862566844919</v>
      </c>
      <c r="X53">
        <v>37.465109082883657</v>
      </c>
      <c r="Y53">
        <v>0</v>
      </c>
      <c r="Z53">
        <v>1.6646651999999995</v>
      </c>
      <c r="AA53">
        <v>0</v>
      </c>
      <c r="AB53">
        <v>3.3451901599999991</v>
      </c>
      <c r="AC53">
        <v>2.4581713600000001</v>
      </c>
      <c r="AD53">
        <v>6.9455538000000008</v>
      </c>
      <c r="AE53">
        <v>12.220574999999997</v>
      </c>
      <c r="AF53">
        <v>0</v>
      </c>
      <c r="AG53">
        <v>0</v>
      </c>
      <c r="AH53">
        <v>15.394431999999998</v>
      </c>
      <c r="AI53">
        <v>0</v>
      </c>
      <c r="AJ53">
        <v>0</v>
      </c>
      <c r="AK53">
        <v>12.891999999999998</v>
      </c>
      <c r="AL53">
        <v>5.9020000000000019</v>
      </c>
      <c r="AM53">
        <v>0</v>
      </c>
      <c r="AN53">
        <v>0</v>
      </c>
      <c r="AO53">
        <v>5.7500520000000002</v>
      </c>
      <c r="AP53">
        <v>2.9283659999999991</v>
      </c>
      <c r="AQ53">
        <v>0</v>
      </c>
      <c r="AR53">
        <v>13.459967999999998</v>
      </c>
      <c r="AS53">
        <v>7.5169775999999988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18.719361201197778</v>
      </c>
      <c r="BB53">
        <f t="shared" si="0"/>
        <v>553.73816900947259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51.794215320414423</v>
      </c>
      <c r="L54">
        <v>20.800151407581769</v>
      </c>
      <c r="M54">
        <v>0</v>
      </c>
      <c r="N54">
        <v>30.004266958424509</v>
      </c>
      <c r="O54">
        <v>50.378079804798531</v>
      </c>
      <c r="P54">
        <v>62.071894345852243</v>
      </c>
      <c r="Q54">
        <v>0</v>
      </c>
      <c r="R54">
        <v>10.770661838575956</v>
      </c>
      <c r="S54">
        <v>6.6983097532314932</v>
      </c>
      <c r="T54">
        <v>0</v>
      </c>
      <c r="U54">
        <v>194.93806043101532</v>
      </c>
      <c r="V54">
        <v>5.2729675810473813</v>
      </c>
      <c r="W54">
        <v>11.785862566844919</v>
      </c>
      <c r="X54">
        <v>37.465109082883657</v>
      </c>
      <c r="Y54">
        <v>0</v>
      </c>
      <c r="Z54">
        <v>1.6646651999999995</v>
      </c>
      <c r="AA54">
        <v>0</v>
      </c>
      <c r="AB54">
        <v>3.3451901599999991</v>
      </c>
      <c r="AC54">
        <v>2.4581713600000001</v>
      </c>
      <c r="AD54">
        <v>6.9455538000000008</v>
      </c>
      <c r="AE54">
        <v>12.220574999999997</v>
      </c>
      <c r="AF54">
        <v>0</v>
      </c>
      <c r="AG54">
        <v>0</v>
      </c>
      <c r="AH54">
        <v>15.394431999999998</v>
      </c>
      <c r="AI54">
        <v>0</v>
      </c>
      <c r="AJ54">
        <v>0</v>
      </c>
      <c r="AK54">
        <v>12.891999999999998</v>
      </c>
      <c r="AL54">
        <v>5.9020000000000019</v>
      </c>
      <c r="AM54">
        <v>0</v>
      </c>
      <c r="AN54">
        <v>0</v>
      </c>
      <c r="AO54">
        <v>5.7500520000000002</v>
      </c>
      <c r="AP54">
        <v>2.9283659999999991</v>
      </c>
      <c r="AQ54">
        <v>0</v>
      </c>
      <c r="AR54">
        <v>13.459967999999998</v>
      </c>
      <c r="AS54">
        <v>7.5169775999999988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18.719361201197778</v>
      </c>
      <c r="BB54">
        <f t="shared" si="0"/>
        <v>553.73816900947259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51.794215320414423</v>
      </c>
      <c r="L55">
        <v>20.800034343392042</v>
      </c>
      <c r="M55">
        <v>0</v>
      </c>
      <c r="N55">
        <v>30.004266958424509</v>
      </c>
      <c r="O55">
        <v>50.378079804798531</v>
      </c>
      <c r="P55">
        <v>62.071894345852243</v>
      </c>
      <c r="Q55">
        <v>0</v>
      </c>
      <c r="R55">
        <v>10.770661838575956</v>
      </c>
      <c r="S55">
        <v>6.6983097532314932</v>
      </c>
      <c r="T55">
        <v>0</v>
      </c>
      <c r="U55">
        <v>194.93806043101532</v>
      </c>
      <c r="V55">
        <v>5.2729675810473813</v>
      </c>
      <c r="W55">
        <v>11.785862566844919</v>
      </c>
      <c r="X55">
        <v>37.465109082883657</v>
      </c>
      <c r="Y55">
        <v>0</v>
      </c>
      <c r="Z55">
        <v>1.6646651999999995</v>
      </c>
      <c r="AA55">
        <v>0</v>
      </c>
      <c r="AB55">
        <v>3.3451901599999991</v>
      </c>
      <c r="AC55">
        <v>2.4581713600000001</v>
      </c>
      <c r="AD55">
        <v>6.9455538000000008</v>
      </c>
      <c r="AE55">
        <v>12.220574999999997</v>
      </c>
      <c r="AF55">
        <v>0</v>
      </c>
      <c r="AG55">
        <v>0</v>
      </c>
      <c r="AH55">
        <v>15.394431999999998</v>
      </c>
      <c r="AI55">
        <v>0</v>
      </c>
      <c r="AJ55">
        <v>0</v>
      </c>
      <c r="AK55">
        <v>12.891999999999998</v>
      </c>
      <c r="AL55">
        <v>5.9020000000000019</v>
      </c>
      <c r="AM55">
        <v>0</v>
      </c>
      <c r="AN55">
        <v>0</v>
      </c>
      <c r="AO55">
        <v>5.7500520000000002</v>
      </c>
      <c r="AP55">
        <v>2.9283659999999991</v>
      </c>
      <c r="AQ55">
        <v>0</v>
      </c>
      <c r="AR55">
        <v>2.80416</v>
      </c>
      <c r="AS55">
        <v>7.5169775999999988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18.370912537921349</v>
      </c>
      <c r="BB55">
        <f t="shared" si="0"/>
        <v>543.4306926085593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51.794215320414423</v>
      </c>
      <c r="L56">
        <v>20.800210397660308</v>
      </c>
      <c r="M56">
        <v>0</v>
      </c>
      <c r="N56">
        <v>30.004266958424509</v>
      </c>
      <c r="O56">
        <v>50.378079804798531</v>
      </c>
      <c r="P56">
        <v>62.071894345852243</v>
      </c>
      <c r="Q56">
        <v>0</v>
      </c>
      <c r="R56">
        <v>10.770661838575956</v>
      </c>
      <c r="S56">
        <v>6.6983097532314932</v>
      </c>
      <c r="T56">
        <v>0</v>
      </c>
      <c r="U56">
        <v>194.93806043101532</v>
      </c>
      <c r="V56">
        <v>5.2729675810473813</v>
      </c>
      <c r="W56">
        <v>11.785862566844919</v>
      </c>
      <c r="X56">
        <v>37.465109082883657</v>
      </c>
      <c r="Y56">
        <v>0</v>
      </c>
      <c r="Z56">
        <v>1.6646651999999995</v>
      </c>
      <c r="AA56">
        <v>0</v>
      </c>
      <c r="AB56">
        <v>3.3451901599999991</v>
      </c>
      <c r="AC56">
        <v>2.4581713600000001</v>
      </c>
      <c r="AD56">
        <v>6.9455538000000008</v>
      </c>
      <c r="AE56">
        <v>12.220574999999997</v>
      </c>
      <c r="AF56">
        <v>0</v>
      </c>
      <c r="AG56">
        <v>0</v>
      </c>
      <c r="AH56">
        <v>15.394431999999998</v>
      </c>
      <c r="AI56">
        <v>0</v>
      </c>
      <c r="AJ56">
        <v>0</v>
      </c>
      <c r="AK56">
        <v>12.891999999999998</v>
      </c>
      <c r="AL56">
        <v>5.9020000000000019</v>
      </c>
      <c r="AM56">
        <v>0</v>
      </c>
      <c r="AN56">
        <v>0</v>
      </c>
      <c r="AO56">
        <v>5.7500520000000002</v>
      </c>
      <c r="AP56">
        <v>2.9283659999999991</v>
      </c>
      <c r="AQ56">
        <v>0</v>
      </c>
      <c r="AR56">
        <v>2.80416</v>
      </c>
      <c r="AS56">
        <v>7.5169775999999988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18.370918294895915</v>
      </c>
      <c r="BB56">
        <f t="shared" si="0"/>
        <v>543.43086290585302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51.794215320414423</v>
      </c>
      <c r="L57">
        <v>20.800290619276669</v>
      </c>
      <c r="M57">
        <v>0</v>
      </c>
      <c r="N57">
        <v>30.004266958424509</v>
      </c>
      <c r="O57">
        <v>50.378079804798531</v>
      </c>
      <c r="P57">
        <v>62.071894345852243</v>
      </c>
      <c r="Q57">
        <v>0</v>
      </c>
      <c r="R57">
        <v>10.770661838575956</v>
      </c>
      <c r="S57">
        <v>6.6983097532314932</v>
      </c>
      <c r="T57">
        <v>0</v>
      </c>
      <c r="U57">
        <v>194.93806043101532</v>
      </c>
      <c r="V57">
        <v>5.2729675810473813</v>
      </c>
      <c r="W57">
        <v>11.785862566844919</v>
      </c>
      <c r="X57">
        <v>37.465109082883657</v>
      </c>
      <c r="Y57">
        <v>0</v>
      </c>
      <c r="Z57">
        <v>0</v>
      </c>
      <c r="AA57">
        <v>0</v>
      </c>
      <c r="AB57">
        <v>3.3451901599999991</v>
      </c>
      <c r="AC57">
        <v>2.4581713600000001</v>
      </c>
      <c r="AD57">
        <v>6.9455538000000008</v>
      </c>
      <c r="AE57">
        <v>12.220574999999997</v>
      </c>
      <c r="AF57">
        <v>0</v>
      </c>
      <c r="AG57">
        <v>0</v>
      </c>
      <c r="AH57">
        <v>15.394431999999998</v>
      </c>
      <c r="AI57">
        <v>0</v>
      </c>
      <c r="AJ57">
        <v>0</v>
      </c>
      <c r="AK57">
        <v>12.891999999999998</v>
      </c>
      <c r="AL57">
        <v>5.9020000000000019</v>
      </c>
      <c r="AM57">
        <v>0</v>
      </c>
      <c r="AN57">
        <v>0</v>
      </c>
      <c r="AO57">
        <v>5.7500520000000002</v>
      </c>
      <c r="AP57">
        <v>2.9283659999999991</v>
      </c>
      <c r="AQ57">
        <v>0</v>
      </c>
      <c r="AR57">
        <v>2.80416</v>
      </c>
      <c r="AS57">
        <v>2.7334464000000005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18.160064850142767</v>
      </c>
      <c r="BB57">
        <f t="shared" si="0"/>
        <v>537.19360017222243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51.794215320414423</v>
      </c>
      <c r="L58">
        <v>20.800151407581769</v>
      </c>
      <c r="M58">
        <v>0</v>
      </c>
      <c r="N58">
        <v>30.004266958424509</v>
      </c>
      <c r="O58">
        <v>50.378079804798531</v>
      </c>
      <c r="P58">
        <v>62.071894345852243</v>
      </c>
      <c r="Q58">
        <v>0</v>
      </c>
      <c r="R58">
        <v>10.770661838575956</v>
      </c>
      <c r="S58">
        <v>6.6983097532314932</v>
      </c>
      <c r="T58">
        <v>0</v>
      </c>
      <c r="U58">
        <v>194.93806043101532</v>
      </c>
      <c r="V58">
        <v>5.2729675810473813</v>
      </c>
      <c r="W58">
        <v>11.785862566844919</v>
      </c>
      <c r="X58">
        <v>37.465109082883657</v>
      </c>
      <c r="Y58">
        <v>0</v>
      </c>
      <c r="Z58">
        <v>0</v>
      </c>
      <c r="AA58">
        <v>0</v>
      </c>
      <c r="AB58">
        <v>3.3451901599999991</v>
      </c>
      <c r="AC58">
        <v>2.4581713600000001</v>
      </c>
      <c r="AD58">
        <v>6.9455538000000008</v>
      </c>
      <c r="AE58">
        <v>12.220574999999997</v>
      </c>
      <c r="AF58">
        <v>0</v>
      </c>
      <c r="AG58">
        <v>0</v>
      </c>
      <c r="AH58">
        <v>15.394431999999998</v>
      </c>
      <c r="AI58">
        <v>0</v>
      </c>
      <c r="AJ58">
        <v>0</v>
      </c>
      <c r="AK58">
        <v>12.891999999999998</v>
      </c>
      <c r="AL58">
        <v>5.9020000000000019</v>
      </c>
      <c r="AM58">
        <v>0</v>
      </c>
      <c r="AN58">
        <v>0</v>
      </c>
      <c r="AO58">
        <v>5.7500520000000002</v>
      </c>
      <c r="AP58">
        <v>2.9283659999999991</v>
      </c>
      <c r="AQ58">
        <v>0</v>
      </c>
      <c r="AR58">
        <v>2.80416</v>
      </c>
      <c r="AS58">
        <v>2.7334464000000005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18.160060313197782</v>
      </c>
      <c r="BB58">
        <f t="shared" si="0"/>
        <v>537.19346549747263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51.794215320414423</v>
      </c>
      <c r="L59">
        <v>20.800151407581769</v>
      </c>
      <c r="M59">
        <v>0</v>
      </c>
      <c r="N59">
        <v>30.004266958424509</v>
      </c>
      <c r="O59">
        <v>50.378079804798531</v>
      </c>
      <c r="P59">
        <v>58.722827983251925</v>
      </c>
      <c r="Q59">
        <v>0</v>
      </c>
      <c r="R59">
        <v>10.770661838575956</v>
      </c>
      <c r="S59">
        <v>6.6983097532314932</v>
      </c>
      <c r="T59">
        <v>0</v>
      </c>
      <c r="U59">
        <v>194.93806043101532</v>
      </c>
      <c r="V59">
        <v>5.2729675810473813</v>
      </c>
      <c r="W59">
        <v>11.785862566844919</v>
      </c>
      <c r="X59">
        <v>37.465109082883657</v>
      </c>
      <c r="Y59">
        <v>0</v>
      </c>
      <c r="Z59">
        <v>0</v>
      </c>
      <c r="AA59">
        <v>0</v>
      </c>
      <c r="AB59">
        <v>3.3451901599999991</v>
      </c>
      <c r="AC59">
        <v>2.4581713600000001</v>
      </c>
      <c r="AD59">
        <v>6.9455538000000008</v>
      </c>
      <c r="AE59">
        <v>12.220574999999997</v>
      </c>
      <c r="AF59">
        <v>0</v>
      </c>
      <c r="AG59">
        <v>0</v>
      </c>
      <c r="AH59">
        <v>15.394431999999998</v>
      </c>
      <c r="AI59">
        <v>0</v>
      </c>
      <c r="AJ59">
        <v>0</v>
      </c>
      <c r="AK59">
        <v>12.891999999999998</v>
      </c>
      <c r="AL59">
        <v>2.951000000000001</v>
      </c>
      <c r="AM59">
        <v>0</v>
      </c>
      <c r="AN59">
        <v>0</v>
      </c>
      <c r="AO59">
        <v>5.7500520000000002</v>
      </c>
      <c r="AP59">
        <v>2.9283659999999991</v>
      </c>
      <c r="AQ59">
        <v>0</v>
      </c>
      <c r="AR59">
        <v>2.80416</v>
      </c>
      <c r="AS59">
        <v>2.7334464000000005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17.95404814314076</v>
      </c>
      <c r="BB59">
        <f t="shared" si="0"/>
        <v>531.09941130492928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51.794215320414423</v>
      </c>
      <c r="L60">
        <v>20.800151407581769</v>
      </c>
      <c r="M60">
        <v>0</v>
      </c>
      <c r="N60">
        <v>30.004266958424509</v>
      </c>
      <c r="O60">
        <v>50.378079804798531</v>
      </c>
      <c r="P60">
        <v>58.722827983251925</v>
      </c>
      <c r="Q60">
        <v>0</v>
      </c>
      <c r="R60">
        <v>10.770661838575956</v>
      </c>
      <c r="S60">
        <v>6.6983097532314932</v>
      </c>
      <c r="T60">
        <v>0</v>
      </c>
      <c r="U60">
        <v>194.93806043101532</v>
      </c>
      <c r="V60">
        <v>5.2729675810473813</v>
      </c>
      <c r="W60">
        <v>11.785862566844919</v>
      </c>
      <c r="X60">
        <v>37.465109082883657</v>
      </c>
      <c r="Y60">
        <v>0</v>
      </c>
      <c r="Z60">
        <v>0</v>
      </c>
      <c r="AA60">
        <v>0</v>
      </c>
      <c r="AB60">
        <v>3.3451901599999991</v>
      </c>
      <c r="AC60">
        <v>2.4581713600000001</v>
      </c>
      <c r="AD60">
        <v>6.9455538000000008</v>
      </c>
      <c r="AE60">
        <v>12.220574999999997</v>
      </c>
      <c r="AF60">
        <v>0</v>
      </c>
      <c r="AG60">
        <v>0</v>
      </c>
      <c r="AH60">
        <v>15.394431999999998</v>
      </c>
      <c r="AI60">
        <v>0</v>
      </c>
      <c r="AJ60">
        <v>0</v>
      </c>
      <c r="AK60">
        <v>12.891999999999998</v>
      </c>
      <c r="AL60">
        <v>2.951000000000001</v>
      </c>
      <c r="AM60">
        <v>0</v>
      </c>
      <c r="AN60">
        <v>0</v>
      </c>
      <c r="AO60">
        <v>5.7500520000000002</v>
      </c>
      <c r="AP60">
        <v>2.9283659999999991</v>
      </c>
      <c r="AQ60">
        <v>0</v>
      </c>
      <c r="AR60">
        <v>2.80416</v>
      </c>
      <c r="AS60">
        <v>2.7334464000000005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17.95404814314076</v>
      </c>
      <c r="BB60">
        <f t="shared" si="0"/>
        <v>531.09941130492928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51.794215320414423</v>
      </c>
      <c r="L61">
        <v>20.800151407581769</v>
      </c>
      <c r="M61">
        <v>0</v>
      </c>
      <c r="N61">
        <v>30.004266958424509</v>
      </c>
      <c r="O61">
        <v>50.378079804798531</v>
      </c>
      <c r="P61">
        <v>58.722827983251925</v>
      </c>
      <c r="Q61">
        <v>0</v>
      </c>
      <c r="R61">
        <v>10.770661838575956</v>
      </c>
      <c r="S61">
        <v>6.6983097532314932</v>
      </c>
      <c r="T61">
        <v>0</v>
      </c>
      <c r="U61">
        <v>194.93806043101532</v>
      </c>
      <c r="V61">
        <v>5.2729675810473813</v>
      </c>
      <c r="W61">
        <v>11.785862566844919</v>
      </c>
      <c r="X61">
        <v>37.465109082883657</v>
      </c>
      <c r="Y61">
        <v>0</v>
      </c>
      <c r="Z61">
        <v>0</v>
      </c>
      <c r="AA61">
        <v>0</v>
      </c>
      <c r="AB61">
        <v>3.3451901599999991</v>
      </c>
      <c r="AC61">
        <v>2.4581713600000001</v>
      </c>
      <c r="AD61">
        <v>6.9455538000000008</v>
      </c>
      <c r="AE61">
        <v>12.220574999999997</v>
      </c>
      <c r="AF61">
        <v>0</v>
      </c>
      <c r="AG61">
        <v>0</v>
      </c>
      <c r="AH61">
        <v>15.394431999999998</v>
      </c>
      <c r="AI61">
        <v>0</v>
      </c>
      <c r="AJ61">
        <v>0</v>
      </c>
      <c r="AK61">
        <v>12.891999999999998</v>
      </c>
      <c r="AL61">
        <v>2.951000000000001</v>
      </c>
      <c r="AM61">
        <v>0</v>
      </c>
      <c r="AN61">
        <v>0</v>
      </c>
      <c r="AO61">
        <v>5.7500520000000002</v>
      </c>
      <c r="AP61">
        <v>2.9283659999999991</v>
      </c>
      <c r="AQ61">
        <v>0</v>
      </c>
      <c r="AR61">
        <v>2.80416</v>
      </c>
      <c r="AS61">
        <v>2.7334464000000005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17.95404814314076</v>
      </c>
      <c r="BB61">
        <f t="shared" si="0"/>
        <v>531.09941130492928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51.794215320414423</v>
      </c>
      <c r="L62">
        <v>20.800151407581769</v>
      </c>
      <c r="M62">
        <v>0</v>
      </c>
      <c r="N62">
        <v>30.004266958424509</v>
      </c>
      <c r="O62">
        <v>50.378079804798531</v>
      </c>
      <c r="P62">
        <v>58.722827983251925</v>
      </c>
      <c r="Q62">
        <v>0</v>
      </c>
      <c r="R62">
        <v>10.770661838575956</v>
      </c>
      <c r="S62">
        <v>6.6983097532314932</v>
      </c>
      <c r="T62">
        <v>0</v>
      </c>
      <c r="U62">
        <v>194.93806043101532</v>
      </c>
      <c r="V62">
        <v>5.2729675810473813</v>
      </c>
      <c r="W62">
        <v>11.785862566844919</v>
      </c>
      <c r="X62">
        <v>37.465109082883657</v>
      </c>
      <c r="Y62">
        <v>0</v>
      </c>
      <c r="Z62">
        <v>0</v>
      </c>
      <c r="AA62">
        <v>0</v>
      </c>
      <c r="AB62">
        <v>3.3451901599999991</v>
      </c>
      <c r="AC62">
        <v>2.4581713600000001</v>
      </c>
      <c r="AD62">
        <v>6.9455538000000008</v>
      </c>
      <c r="AE62">
        <v>12.220574999999997</v>
      </c>
      <c r="AF62">
        <v>0</v>
      </c>
      <c r="AG62">
        <v>0</v>
      </c>
      <c r="AH62">
        <v>15.394431999999998</v>
      </c>
      <c r="AI62">
        <v>0</v>
      </c>
      <c r="AJ62">
        <v>0</v>
      </c>
      <c r="AK62">
        <v>12.891999999999998</v>
      </c>
      <c r="AL62">
        <v>2.951000000000001</v>
      </c>
      <c r="AM62">
        <v>0</v>
      </c>
      <c r="AN62">
        <v>0</v>
      </c>
      <c r="AO62">
        <v>5.7500520000000002</v>
      </c>
      <c r="AP62">
        <v>2.9283659999999991</v>
      </c>
      <c r="AQ62">
        <v>0</v>
      </c>
      <c r="AR62">
        <v>2.80416</v>
      </c>
      <c r="AS62">
        <v>2.7334464000000005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17.95404814314076</v>
      </c>
      <c r="BB62">
        <f t="shared" si="0"/>
        <v>531.09941130492928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51.794215320414423</v>
      </c>
      <c r="L63">
        <v>20.800151407581769</v>
      </c>
      <c r="M63">
        <v>0</v>
      </c>
      <c r="N63">
        <v>30.004266958424509</v>
      </c>
      <c r="O63">
        <v>50.378079804798531</v>
      </c>
      <c r="P63">
        <v>58.722827983251925</v>
      </c>
      <c r="Q63">
        <v>0</v>
      </c>
      <c r="R63">
        <v>10.770661838575956</v>
      </c>
      <c r="S63">
        <v>6.6983097532314932</v>
      </c>
      <c r="T63">
        <v>0</v>
      </c>
      <c r="U63">
        <v>194.93806043101532</v>
      </c>
      <c r="V63">
        <v>5.2729675810473813</v>
      </c>
      <c r="W63">
        <v>11.785862566844919</v>
      </c>
      <c r="X63">
        <v>37.465109082883657</v>
      </c>
      <c r="Y63">
        <v>0</v>
      </c>
      <c r="Z63">
        <v>1.6646651999999995</v>
      </c>
      <c r="AA63">
        <v>0</v>
      </c>
      <c r="AB63">
        <v>3.3451901599999991</v>
      </c>
      <c r="AC63">
        <v>2.4581713600000001</v>
      </c>
      <c r="AD63">
        <v>6.9455538000000008</v>
      </c>
      <c r="AE63">
        <v>7.4952860000000001</v>
      </c>
      <c r="AF63">
        <v>0</v>
      </c>
      <c r="AG63">
        <v>0</v>
      </c>
      <c r="AH63">
        <v>15.394431999999998</v>
      </c>
      <c r="AI63">
        <v>0</v>
      </c>
      <c r="AJ63">
        <v>0</v>
      </c>
      <c r="AK63">
        <v>12.891999999999998</v>
      </c>
      <c r="AL63">
        <v>2.951000000000001</v>
      </c>
      <c r="AM63">
        <v>0</v>
      </c>
      <c r="AN63">
        <v>0</v>
      </c>
      <c r="AO63">
        <v>5.7500520000000002</v>
      </c>
      <c r="AP63">
        <v>2.9283659999999991</v>
      </c>
      <c r="AQ63">
        <v>0</v>
      </c>
      <c r="AR63">
        <v>2.243328</v>
      </c>
      <c r="AS63">
        <v>2.7334464000000005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17.835626231140758</v>
      </c>
      <c r="BB63">
        <f t="shared" si="0"/>
        <v>527.59637741692939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51.794215320414423</v>
      </c>
      <c r="L64">
        <v>20.800151407581769</v>
      </c>
      <c r="M64">
        <v>0</v>
      </c>
      <c r="N64">
        <v>30.004266958424509</v>
      </c>
      <c r="O64">
        <v>50.378079804798531</v>
      </c>
      <c r="P64">
        <v>58.722827983251925</v>
      </c>
      <c r="Q64">
        <v>0</v>
      </c>
      <c r="R64">
        <v>10.770661838575956</v>
      </c>
      <c r="S64">
        <v>6.6983097532314932</v>
      </c>
      <c r="T64">
        <v>0</v>
      </c>
      <c r="U64">
        <v>194.93806043101532</v>
      </c>
      <c r="V64">
        <v>5.2729675810473813</v>
      </c>
      <c r="W64">
        <v>11.785862566844919</v>
      </c>
      <c r="X64">
        <v>37.465109082883657</v>
      </c>
      <c r="Y64">
        <v>0</v>
      </c>
      <c r="Z64">
        <v>1.6646651999999995</v>
      </c>
      <c r="AA64">
        <v>0</v>
      </c>
      <c r="AB64">
        <v>3.3451901599999991</v>
      </c>
      <c r="AC64">
        <v>2.4581713600000001</v>
      </c>
      <c r="AD64">
        <v>6.9455538000000008</v>
      </c>
      <c r="AE64">
        <v>7.4952860000000001</v>
      </c>
      <c r="AF64">
        <v>0</v>
      </c>
      <c r="AG64">
        <v>0</v>
      </c>
      <c r="AH64">
        <v>15.394431999999998</v>
      </c>
      <c r="AI64">
        <v>0</v>
      </c>
      <c r="AJ64">
        <v>0</v>
      </c>
      <c r="AK64">
        <v>12.891999999999998</v>
      </c>
      <c r="AL64">
        <v>2.951000000000001</v>
      </c>
      <c r="AM64">
        <v>0</v>
      </c>
      <c r="AN64">
        <v>0</v>
      </c>
      <c r="AO64">
        <v>5.7500520000000002</v>
      </c>
      <c r="AP64">
        <v>2.9283659999999991</v>
      </c>
      <c r="AQ64">
        <v>0</v>
      </c>
      <c r="AR64">
        <v>2.243328</v>
      </c>
      <c r="AS64">
        <v>2.7334464000000005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17.835626231140758</v>
      </c>
      <c r="BB64">
        <f t="shared" si="0"/>
        <v>527.59637741692939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51.794215320414423</v>
      </c>
      <c r="L65">
        <v>20.800151407581769</v>
      </c>
      <c r="M65">
        <v>0</v>
      </c>
      <c r="N65">
        <v>30.004266958424509</v>
      </c>
      <c r="O65">
        <v>50.378079804798531</v>
      </c>
      <c r="P65">
        <v>58.722827983251925</v>
      </c>
      <c r="Q65">
        <v>0</v>
      </c>
      <c r="R65">
        <v>10.770661838575956</v>
      </c>
      <c r="S65">
        <v>6.6983097532314932</v>
      </c>
      <c r="T65">
        <v>0</v>
      </c>
      <c r="U65">
        <v>194.93806043101532</v>
      </c>
      <c r="V65">
        <v>5.2729675810473813</v>
      </c>
      <c r="W65">
        <v>11.785862566844919</v>
      </c>
      <c r="X65">
        <v>37.465109082883657</v>
      </c>
      <c r="Y65">
        <v>0</v>
      </c>
      <c r="Z65">
        <v>1.6646651999999995</v>
      </c>
      <c r="AA65">
        <v>0</v>
      </c>
      <c r="AB65">
        <v>3.3451901599999991</v>
      </c>
      <c r="AC65">
        <v>2.4581713600000001</v>
      </c>
      <c r="AD65">
        <v>6.9455538000000008</v>
      </c>
      <c r="AE65">
        <v>7.4952860000000001</v>
      </c>
      <c r="AF65">
        <v>0</v>
      </c>
      <c r="AG65">
        <v>0</v>
      </c>
      <c r="AH65">
        <v>15.394431999999998</v>
      </c>
      <c r="AI65">
        <v>0</v>
      </c>
      <c r="AJ65">
        <v>0</v>
      </c>
      <c r="AK65">
        <v>12.891999999999998</v>
      </c>
      <c r="AL65">
        <v>2.951000000000001</v>
      </c>
      <c r="AM65">
        <v>0</v>
      </c>
      <c r="AN65">
        <v>0</v>
      </c>
      <c r="AO65">
        <v>5.7500520000000002</v>
      </c>
      <c r="AP65">
        <v>2.9283659999999991</v>
      </c>
      <c r="AQ65">
        <v>0</v>
      </c>
      <c r="AR65">
        <v>2.243328</v>
      </c>
      <c r="AS65">
        <v>2.7334464000000005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17.835626231140758</v>
      </c>
      <c r="BB65">
        <f t="shared" si="0"/>
        <v>527.59637741692939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51.794215320414423</v>
      </c>
      <c r="L66">
        <v>20.800151407581769</v>
      </c>
      <c r="M66">
        <v>0</v>
      </c>
      <c r="N66">
        <v>30.004266958424509</v>
      </c>
      <c r="O66">
        <v>50.378079804798531</v>
      </c>
      <c r="P66">
        <v>58.722827983251925</v>
      </c>
      <c r="Q66">
        <v>0</v>
      </c>
      <c r="R66">
        <v>10.770661838575956</v>
      </c>
      <c r="S66">
        <v>6.6983097532314932</v>
      </c>
      <c r="T66">
        <v>0</v>
      </c>
      <c r="U66">
        <v>194.93806043101532</v>
      </c>
      <c r="V66">
        <v>5.2729675810473813</v>
      </c>
      <c r="W66">
        <v>11.785862566844919</v>
      </c>
      <c r="X66">
        <v>37.465109082883657</v>
      </c>
      <c r="Y66">
        <v>0</v>
      </c>
      <c r="Z66">
        <v>1.6646651999999995</v>
      </c>
      <c r="AA66">
        <v>0</v>
      </c>
      <c r="AB66">
        <v>3.3451901599999991</v>
      </c>
      <c r="AC66">
        <v>2.4581713600000001</v>
      </c>
      <c r="AD66">
        <v>6.9455538000000008</v>
      </c>
      <c r="AE66">
        <v>7.4952860000000001</v>
      </c>
      <c r="AF66">
        <v>0</v>
      </c>
      <c r="AG66">
        <v>0</v>
      </c>
      <c r="AH66">
        <v>15.394431999999998</v>
      </c>
      <c r="AI66">
        <v>0</v>
      </c>
      <c r="AJ66">
        <v>0</v>
      </c>
      <c r="AK66">
        <v>12.891999999999998</v>
      </c>
      <c r="AL66">
        <v>2.951000000000001</v>
      </c>
      <c r="AM66">
        <v>0</v>
      </c>
      <c r="AN66">
        <v>0</v>
      </c>
      <c r="AO66">
        <v>5.7500520000000002</v>
      </c>
      <c r="AP66">
        <v>2.9283659999999991</v>
      </c>
      <c r="AQ66">
        <v>0</v>
      </c>
      <c r="AR66">
        <v>2.243328</v>
      </c>
      <c r="AS66">
        <v>2.7334464000000005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17.835626231140758</v>
      </c>
      <c r="BB66">
        <f t="shared" si="0"/>
        <v>527.59637741692939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51.794215320414423</v>
      </c>
      <c r="L67">
        <v>20.800151407581769</v>
      </c>
      <c r="M67">
        <v>0</v>
      </c>
      <c r="N67">
        <v>30.004266958424509</v>
      </c>
      <c r="O67">
        <v>50.378079804798531</v>
      </c>
      <c r="P67">
        <v>58.722827983251925</v>
      </c>
      <c r="Q67">
        <v>0</v>
      </c>
      <c r="R67">
        <v>10.770661838575956</v>
      </c>
      <c r="S67">
        <v>6.6983097532314932</v>
      </c>
      <c r="T67">
        <v>0</v>
      </c>
      <c r="U67">
        <v>194.93806043101532</v>
      </c>
      <c r="V67">
        <v>5.2729675810473813</v>
      </c>
      <c r="W67">
        <v>11.785862566844919</v>
      </c>
      <c r="X67">
        <v>37.465109082883657</v>
      </c>
      <c r="Y67">
        <v>0</v>
      </c>
      <c r="Z67">
        <v>1.6646651999999995</v>
      </c>
      <c r="AA67">
        <v>0</v>
      </c>
      <c r="AB67">
        <v>0.84645500000000007</v>
      </c>
      <c r="AC67">
        <v>0</v>
      </c>
      <c r="AD67">
        <v>6.9455538000000008</v>
      </c>
      <c r="AE67">
        <v>7.4952860000000001</v>
      </c>
      <c r="AF67">
        <v>0</v>
      </c>
      <c r="AG67">
        <v>0</v>
      </c>
      <c r="AH67">
        <v>15.394431999999998</v>
      </c>
      <c r="AI67">
        <v>0</v>
      </c>
      <c r="AJ67">
        <v>0</v>
      </c>
      <c r="AK67">
        <v>12.891999999999998</v>
      </c>
      <c r="AL67">
        <v>2.951000000000001</v>
      </c>
      <c r="AM67">
        <v>0</v>
      </c>
      <c r="AN67">
        <v>0</v>
      </c>
      <c r="AO67">
        <v>5.7500520000000002</v>
      </c>
      <c r="AP67">
        <v>2.9283659999999991</v>
      </c>
      <c r="AQ67">
        <v>0</v>
      </c>
      <c r="AR67">
        <v>1.121664</v>
      </c>
      <c r="AS67">
        <v>1.3667232000000002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17.592165453140758</v>
      </c>
      <c r="BB67">
        <f t="shared" si="0"/>
        <v>520.39454447492926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51.794215320414423</v>
      </c>
      <c r="L68">
        <v>20.800151407581769</v>
      </c>
      <c r="M68">
        <v>0</v>
      </c>
      <c r="N68">
        <v>30.004266958424509</v>
      </c>
      <c r="O68">
        <v>50.378079804798531</v>
      </c>
      <c r="P68">
        <v>58.722827983251925</v>
      </c>
      <c r="Q68">
        <v>0</v>
      </c>
      <c r="R68">
        <v>10.770661838575956</v>
      </c>
      <c r="S68">
        <v>6.6983097532314932</v>
      </c>
      <c r="T68">
        <v>0</v>
      </c>
      <c r="U68">
        <v>194.93806043101532</v>
      </c>
      <c r="V68">
        <v>5.2729675810473813</v>
      </c>
      <c r="W68">
        <v>11.785862566844919</v>
      </c>
      <c r="X68">
        <v>37.465109082883657</v>
      </c>
      <c r="Y68">
        <v>0</v>
      </c>
      <c r="Z68">
        <v>1.6646651999999995</v>
      </c>
      <c r="AA68">
        <v>0</v>
      </c>
      <c r="AB68">
        <v>0.84645500000000007</v>
      </c>
      <c r="AC68">
        <v>0</v>
      </c>
      <c r="AD68">
        <v>6.9455538000000008</v>
      </c>
      <c r="AE68">
        <v>7.4952860000000001</v>
      </c>
      <c r="AF68">
        <v>0</v>
      </c>
      <c r="AG68">
        <v>0</v>
      </c>
      <c r="AH68">
        <v>15.394431999999998</v>
      </c>
      <c r="AI68">
        <v>0</v>
      </c>
      <c r="AJ68">
        <v>0</v>
      </c>
      <c r="AK68">
        <v>12.891999999999998</v>
      </c>
      <c r="AL68">
        <v>2.951000000000001</v>
      </c>
      <c r="AM68">
        <v>0</v>
      </c>
      <c r="AN68">
        <v>0</v>
      </c>
      <c r="AO68">
        <v>5.7500520000000002</v>
      </c>
      <c r="AP68">
        <v>2.9283659999999991</v>
      </c>
      <c r="AQ68">
        <v>0</v>
      </c>
      <c r="AR68">
        <v>1.121664</v>
      </c>
      <c r="AS68">
        <v>1.3667232000000002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17.592165453140758</v>
      </c>
      <c r="BB68">
        <f t="shared" ref="BB68:BB99" si="1">SUM(B68:AZ68)-BA68</f>
        <v>520.39454447492926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51.794215320414423</v>
      </c>
      <c r="L69">
        <v>20.800151407581769</v>
      </c>
      <c r="M69">
        <v>0</v>
      </c>
      <c r="N69">
        <v>30.004266958424509</v>
      </c>
      <c r="O69">
        <v>50.378079804798531</v>
      </c>
      <c r="P69">
        <v>58.722827983251925</v>
      </c>
      <c r="Q69">
        <v>0</v>
      </c>
      <c r="R69">
        <v>10.770661838575956</v>
      </c>
      <c r="S69">
        <v>6.6983097532314932</v>
      </c>
      <c r="T69">
        <v>0</v>
      </c>
      <c r="U69">
        <v>194.93806043101532</v>
      </c>
      <c r="V69">
        <v>5.2729675810473813</v>
      </c>
      <c r="W69">
        <v>11.785862566844919</v>
      </c>
      <c r="X69">
        <v>37.465109082883657</v>
      </c>
      <c r="Y69">
        <v>0</v>
      </c>
      <c r="Z69">
        <v>1.6646651999999995</v>
      </c>
      <c r="AA69">
        <v>0</v>
      </c>
      <c r="AB69">
        <v>0.84645500000000007</v>
      </c>
      <c r="AC69">
        <v>0</v>
      </c>
      <c r="AD69">
        <v>6.9455538000000008</v>
      </c>
      <c r="AE69">
        <v>7.4952860000000001</v>
      </c>
      <c r="AF69">
        <v>0</v>
      </c>
      <c r="AG69">
        <v>0</v>
      </c>
      <c r="AH69">
        <v>17.8238658</v>
      </c>
      <c r="AI69">
        <v>0</v>
      </c>
      <c r="AJ69">
        <v>0</v>
      </c>
      <c r="AK69">
        <v>12.891999999999998</v>
      </c>
      <c r="AL69">
        <v>2.951000000000001</v>
      </c>
      <c r="AM69">
        <v>0</v>
      </c>
      <c r="AN69">
        <v>0</v>
      </c>
      <c r="AO69">
        <v>5.7500520000000002</v>
      </c>
      <c r="AP69">
        <v>2.9283659999999991</v>
      </c>
      <c r="AQ69">
        <v>0</v>
      </c>
      <c r="AR69">
        <v>1.121664</v>
      </c>
      <c r="AS69">
        <v>1.3667232000000002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17.671607763140763</v>
      </c>
      <c r="BB69">
        <f t="shared" si="1"/>
        <v>522.74453596492924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51.794215320414423</v>
      </c>
      <c r="L70">
        <v>20.800151407581769</v>
      </c>
      <c r="M70">
        <v>0</v>
      </c>
      <c r="N70">
        <v>30.004266958424509</v>
      </c>
      <c r="O70">
        <v>50.378079804798531</v>
      </c>
      <c r="P70">
        <v>58.722827983251925</v>
      </c>
      <c r="Q70">
        <v>0</v>
      </c>
      <c r="R70">
        <v>10.770661838575956</v>
      </c>
      <c r="S70">
        <v>6.6983097532314932</v>
      </c>
      <c r="T70">
        <v>0</v>
      </c>
      <c r="U70">
        <v>194.93806043101532</v>
      </c>
      <c r="V70">
        <v>5.2729675810473813</v>
      </c>
      <c r="W70">
        <v>11.785862566844919</v>
      </c>
      <c r="X70">
        <v>37.465109082883657</v>
      </c>
      <c r="Y70">
        <v>0</v>
      </c>
      <c r="Z70">
        <v>1.6646651999999995</v>
      </c>
      <c r="AA70">
        <v>3.5516819999999996</v>
      </c>
      <c r="AB70">
        <v>0.84645500000000007</v>
      </c>
      <c r="AC70">
        <v>0</v>
      </c>
      <c r="AD70">
        <v>6.9455538000000008</v>
      </c>
      <c r="AE70">
        <v>7.4952860000000001</v>
      </c>
      <c r="AF70">
        <v>0</v>
      </c>
      <c r="AG70">
        <v>0</v>
      </c>
      <c r="AH70">
        <v>23.765154399999993</v>
      </c>
      <c r="AI70">
        <v>0</v>
      </c>
      <c r="AJ70">
        <v>0</v>
      </c>
      <c r="AK70">
        <v>12.891999999999998</v>
      </c>
      <c r="AL70">
        <v>2.951000000000001</v>
      </c>
      <c r="AM70">
        <v>0</v>
      </c>
      <c r="AN70">
        <v>0</v>
      </c>
      <c r="AO70">
        <v>5.7500520000000002</v>
      </c>
      <c r="AP70">
        <v>2.9283659999999991</v>
      </c>
      <c r="AQ70">
        <v>0</v>
      </c>
      <c r="AR70">
        <v>1.121664</v>
      </c>
      <c r="AS70">
        <v>1.3667232000000002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17.982028021140756</v>
      </c>
      <c r="BB70">
        <f t="shared" si="1"/>
        <v>531.92708630692925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26.000739552116816</v>
      </c>
      <c r="L71">
        <v>65.254291180089268</v>
      </c>
      <c r="M71">
        <v>0</v>
      </c>
      <c r="N71">
        <v>30.004266958424509</v>
      </c>
      <c r="O71">
        <v>50.378079804798531</v>
      </c>
      <c r="P71">
        <v>58.722827983251925</v>
      </c>
      <c r="Q71">
        <v>0</v>
      </c>
      <c r="R71">
        <v>10.770661838575956</v>
      </c>
      <c r="S71">
        <v>6.6983097532314932</v>
      </c>
      <c r="T71">
        <v>0</v>
      </c>
      <c r="U71">
        <v>194.93806043101532</v>
      </c>
      <c r="V71">
        <v>5.2729675810473813</v>
      </c>
      <c r="W71">
        <v>11.785862566844919</v>
      </c>
      <c r="X71">
        <v>37.465109082883657</v>
      </c>
      <c r="Y71">
        <v>0</v>
      </c>
      <c r="Z71">
        <v>1.6646651999999995</v>
      </c>
      <c r="AA71">
        <v>7.137074880000001</v>
      </c>
      <c r="AB71">
        <v>0.84645500000000007</v>
      </c>
      <c r="AC71">
        <v>0</v>
      </c>
      <c r="AD71">
        <v>6.9455538000000008</v>
      </c>
      <c r="AE71">
        <v>7.4952860000000001</v>
      </c>
      <c r="AF71">
        <v>0</v>
      </c>
      <c r="AG71">
        <v>0</v>
      </c>
      <c r="AH71">
        <v>23.765154399999993</v>
      </c>
      <c r="AI71">
        <v>0</v>
      </c>
      <c r="AJ71">
        <v>0</v>
      </c>
      <c r="AK71">
        <v>12.891999999999998</v>
      </c>
      <c r="AL71">
        <v>5.9020000000000019</v>
      </c>
      <c r="AM71">
        <v>0</v>
      </c>
      <c r="AN71">
        <v>0</v>
      </c>
      <c r="AO71">
        <v>5.7500520000000002</v>
      </c>
      <c r="AP71">
        <v>2.9283659999999991</v>
      </c>
      <c r="AQ71">
        <v>0</v>
      </c>
      <c r="AR71">
        <v>1.121664</v>
      </c>
      <c r="AS71">
        <v>1.3667232000000002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18.805971823798092</v>
      </c>
      <c r="BB71">
        <f t="shared" si="1"/>
        <v>556.3001993884817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26.000739552116816</v>
      </c>
      <c r="L72">
        <v>65.254291180089268</v>
      </c>
      <c r="M72">
        <v>0</v>
      </c>
      <c r="N72">
        <v>30.004266958424509</v>
      </c>
      <c r="O72">
        <v>50.378079804798531</v>
      </c>
      <c r="P72">
        <v>58.722827983251925</v>
      </c>
      <c r="Q72">
        <v>0</v>
      </c>
      <c r="R72">
        <v>10.770661838575956</v>
      </c>
      <c r="S72">
        <v>6.6983097532314932</v>
      </c>
      <c r="T72">
        <v>0</v>
      </c>
      <c r="U72">
        <v>194.93806043101532</v>
      </c>
      <c r="V72">
        <v>5.2729675810473813</v>
      </c>
      <c r="W72">
        <v>11.785862566844919</v>
      </c>
      <c r="X72">
        <v>37.465109082883657</v>
      </c>
      <c r="Y72">
        <v>0</v>
      </c>
      <c r="Z72">
        <v>1.6646651999999995</v>
      </c>
      <c r="AA72">
        <v>7.1234300000000008</v>
      </c>
      <c r="AB72">
        <v>0.84645500000000007</v>
      </c>
      <c r="AC72">
        <v>0</v>
      </c>
      <c r="AD72">
        <v>6.9455538000000008</v>
      </c>
      <c r="AE72">
        <v>7.4952860000000001</v>
      </c>
      <c r="AF72">
        <v>0</v>
      </c>
      <c r="AG72">
        <v>0</v>
      </c>
      <c r="AH72">
        <v>23.765154399999993</v>
      </c>
      <c r="AI72">
        <v>0</v>
      </c>
      <c r="AJ72">
        <v>0</v>
      </c>
      <c r="AK72">
        <v>12.891999999999998</v>
      </c>
      <c r="AL72">
        <v>5.9020000000000019</v>
      </c>
      <c r="AM72">
        <v>0</v>
      </c>
      <c r="AN72">
        <v>0</v>
      </c>
      <c r="AO72">
        <v>5.7500520000000002</v>
      </c>
      <c r="AP72">
        <v>2.9283659999999991</v>
      </c>
      <c r="AQ72">
        <v>0</v>
      </c>
      <c r="AR72">
        <v>1.121664</v>
      </c>
      <c r="AS72">
        <v>1.3667232000000002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18.805525799798094</v>
      </c>
      <c r="BB72">
        <f t="shared" si="1"/>
        <v>556.28700053248167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26.000739552116816</v>
      </c>
      <c r="L73">
        <v>20.800090046582376</v>
      </c>
      <c r="M73">
        <v>0</v>
      </c>
      <c r="N73">
        <v>30.004266958424509</v>
      </c>
      <c r="O73">
        <v>50.378079804798531</v>
      </c>
      <c r="P73">
        <v>58.722827983251925</v>
      </c>
      <c r="Q73">
        <v>0</v>
      </c>
      <c r="R73">
        <v>10.770661838575956</v>
      </c>
      <c r="S73">
        <v>6.6983097532314932</v>
      </c>
      <c r="T73">
        <v>0</v>
      </c>
      <c r="U73">
        <v>194.93806043101532</v>
      </c>
      <c r="V73">
        <v>5.2729675810473813</v>
      </c>
      <c r="W73">
        <v>11.785862566844919</v>
      </c>
      <c r="X73">
        <v>37.465109082883657</v>
      </c>
      <c r="Y73">
        <v>0</v>
      </c>
      <c r="Z73">
        <v>1.6646651999999995</v>
      </c>
      <c r="AA73">
        <v>7.1234300000000008</v>
      </c>
      <c r="AB73">
        <v>0.84645500000000007</v>
      </c>
      <c r="AC73">
        <v>2.4581713600000001</v>
      </c>
      <c r="AD73">
        <v>6.9455538000000008</v>
      </c>
      <c r="AE73">
        <v>7.4952860000000001</v>
      </c>
      <c r="AF73">
        <v>0</v>
      </c>
      <c r="AG73">
        <v>0</v>
      </c>
      <c r="AH73">
        <v>23.765154399999993</v>
      </c>
      <c r="AI73">
        <v>0.80835500000000005</v>
      </c>
      <c r="AJ73">
        <v>0</v>
      </c>
      <c r="AK73">
        <v>12.891999999999998</v>
      </c>
      <c r="AL73">
        <v>5.9020000000000019</v>
      </c>
      <c r="AM73">
        <v>0.67707936507936506</v>
      </c>
      <c r="AN73">
        <v>0</v>
      </c>
      <c r="AO73">
        <v>5.7500520000000002</v>
      </c>
      <c r="AP73">
        <v>2.9283659999999991</v>
      </c>
      <c r="AQ73">
        <v>0</v>
      </c>
      <c r="AR73">
        <v>1.121664</v>
      </c>
      <c r="AS73">
        <v>1.3667232000000002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17.480829241180654</v>
      </c>
      <c r="BB73">
        <f t="shared" si="1"/>
        <v>517.1011016826717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26.000739552116816</v>
      </c>
      <c r="L74">
        <v>20.800090046582376</v>
      </c>
      <c r="M74">
        <v>0</v>
      </c>
      <c r="N74">
        <v>30.004266958424509</v>
      </c>
      <c r="O74">
        <v>50.378079804798531</v>
      </c>
      <c r="P74">
        <v>58.722827983251925</v>
      </c>
      <c r="Q74">
        <v>0</v>
      </c>
      <c r="R74">
        <v>10.770661838575956</v>
      </c>
      <c r="S74">
        <v>6.6983097532314932</v>
      </c>
      <c r="T74">
        <v>0</v>
      </c>
      <c r="U74">
        <v>194.93806043101532</v>
      </c>
      <c r="V74">
        <v>5.2729675810473813</v>
      </c>
      <c r="W74">
        <v>11.785862566844919</v>
      </c>
      <c r="X74">
        <v>37.465109082883657</v>
      </c>
      <c r="Y74">
        <v>0</v>
      </c>
      <c r="Z74">
        <v>1.6646651999999995</v>
      </c>
      <c r="AA74">
        <v>7.1234300000000008</v>
      </c>
      <c r="AB74">
        <v>0.84645500000000007</v>
      </c>
      <c r="AC74">
        <v>2.4581713600000001</v>
      </c>
      <c r="AD74">
        <v>6.9455538000000008</v>
      </c>
      <c r="AE74">
        <v>7.4952860000000001</v>
      </c>
      <c r="AF74">
        <v>0</v>
      </c>
      <c r="AG74">
        <v>0</v>
      </c>
      <c r="AH74">
        <v>26.026211599999996</v>
      </c>
      <c r="AI74">
        <v>0.80835500000000005</v>
      </c>
      <c r="AJ74">
        <v>0</v>
      </c>
      <c r="AK74">
        <v>12.891999999999998</v>
      </c>
      <c r="AL74">
        <v>5.9020000000000019</v>
      </c>
      <c r="AM74">
        <v>1.2187428571428573</v>
      </c>
      <c r="AN74">
        <v>0</v>
      </c>
      <c r="AO74">
        <v>5.7500520000000002</v>
      </c>
      <c r="AP74">
        <v>2.9283659999999991</v>
      </c>
      <c r="AQ74">
        <v>0</v>
      </c>
      <c r="AR74">
        <v>1.121664</v>
      </c>
      <c r="AS74">
        <v>1.3667232000000002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17.572478355117163</v>
      </c>
      <c r="BB74">
        <f t="shared" si="1"/>
        <v>519.81217326079866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26.000739552116816</v>
      </c>
      <c r="L75">
        <v>20.955748560132296</v>
      </c>
      <c r="M75">
        <v>0</v>
      </c>
      <c r="N75">
        <v>30.004266958424509</v>
      </c>
      <c r="O75">
        <v>50.378079804798531</v>
      </c>
      <c r="P75">
        <v>58.722827983251925</v>
      </c>
      <c r="Q75">
        <v>0</v>
      </c>
      <c r="R75">
        <v>10.770661838575956</v>
      </c>
      <c r="S75">
        <v>6.6983097532314932</v>
      </c>
      <c r="T75">
        <v>0</v>
      </c>
      <c r="U75">
        <v>194.93806043101532</v>
      </c>
      <c r="V75">
        <v>5.2729675810473813</v>
      </c>
      <c r="W75">
        <v>11.785862566844919</v>
      </c>
      <c r="X75">
        <v>37.465109082883657</v>
      </c>
      <c r="Y75">
        <v>0</v>
      </c>
      <c r="Z75">
        <v>0.27939999999999998</v>
      </c>
      <c r="AA75">
        <v>10.70561232</v>
      </c>
      <c r="AB75">
        <v>0.84645500000000007</v>
      </c>
      <c r="AC75">
        <v>2.4581713600000001</v>
      </c>
      <c r="AD75">
        <v>6.9455538000000008</v>
      </c>
      <c r="AE75">
        <v>12.220574999999997</v>
      </c>
      <c r="AF75">
        <v>0</v>
      </c>
      <c r="AG75">
        <v>0</v>
      </c>
      <c r="AH75">
        <v>29.706443</v>
      </c>
      <c r="AI75">
        <v>1.6167100000000001</v>
      </c>
      <c r="AJ75">
        <v>0</v>
      </c>
      <c r="AK75">
        <v>12.891999999999998</v>
      </c>
      <c r="AL75">
        <v>5.9020000000000019</v>
      </c>
      <c r="AM75">
        <v>2.674463492063492</v>
      </c>
      <c r="AN75">
        <v>0</v>
      </c>
      <c r="AO75">
        <v>5.7500520000000002</v>
      </c>
      <c r="AP75">
        <v>2.9283659999999991</v>
      </c>
      <c r="AQ75">
        <v>0</v>
      </c>
      <c r="AR75">
        <v>1.121664</v>
      </c>
      <c r="AS75">
        <v>1.3667232000000002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17.998303278366254</v>
      </c>
      <c r="BB75">
        <f t="shared" si="1"/>
        <v>532.40852000602024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26.000739552116816</v>
      </c>
      <c r="L76">
        <v>18.835853874386849</v>
      </c>
      <c r="M76">
        <v>0</v>
      </c>
      <c r="N76">
        <v>30.004266958424509</v>
      </c>
      <c r="O76">
        <v>50.378079804798531</v>
      </c>
      <c r="P76">
        <v>58.722827983251925</v>
      </c>
      <c r="Q76">
        <v>0</v>
      </c>
      <c r="R76">
        <v>10.770661838575956</v>
      </c>
      <c r="S76">
        <v>6.6983097532314932</v>
      </c>
      <c r="T76">
        <v>0</v>
      </c>
      <c r="U76">
        <v>194.93806043101532</v>
      </c>
      <c r="V76">
        <v>5.2729675810473813</v>
      </c>
      <c r="W76">
        <v>11.785862566844919</v>
      </c>
      <c r="X76">
        <v>37.465109082883657</v>
      </c>
      <c r="Y76">
        <v>0</v>
      </c>
      <c r="Z76">
        <v>0.27939999999999998</v>
      </c>
      <c r="AA76">
        <v>10.70561232</v>
      </c>
      <c r="AB76">
        <v>3.3451901599999991</v>
      </c>
      <c r="AC76">
        <v>2.4581713600000001</v>
      </c>
      <c r="AD76">
        <v>6.9455538000000008</v>
      </c>
      <c r="AE76">
        <v>12.220574999999997</v>
      </c>
      <c r="AF76">
        <v>0</v>
      </c>
      <c r="AG76">
        <v>0</v>
      </c>
      <c r="AH76">
        <v>35.647731599999993</v>
      </c>
      <c r="AI76">
        <v>2.9100780000000004</v>
      </c>
      <c r="AJ76">
        <v>0</v>
      </c>
      <c r="AK76">
        <v>12.891999999999998</v>
      </c>
      <c r="AL76">
        <v>5.9020000000000019</v>
      </c>
      <c r="AM76">
        <v>2.674463492063492</v>
      </c>
      <c r="AN76">
        <v>0</v>
      </c>
      <c r="AO76">
        <v>5.7500520000000002</v>
      </c>
      <c r="AP76">
        <v>2.9283659999999991</v>
      </c>
      <c r="AQ76">
        <v>0</v>
      </c>
      <c r="AR76">
        <v>1.121664</v>
      </c>
      <c r="AS76">
        <v>1.3667232000000002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18.247264531230126</v>
      </c>
      <c r="BB76">
        <f t="shared" si="1"/>
        <v>539.77305582741087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51.794215320414423</v>
      </c>
      <c r="L77">
        <v>18.835853874386849</v>
      </c>
      <c r="M77">
        <v>0</v>
      </c>
      <c r="N77">
        <v>30.004266958424509</v>
      </c>
      <c r="O77">
        <v>50.378079804798531</v>
      </c>
      <c r="P77">
        <v>58.722827983251925</v>
      </c>
      <c r="Q77">
        <v>0</v>
      </c>
      <c r="R77">
        <v>10.770661838575956</v>
      </c>
      <c r="S77">
        <v>6.6983097532314932</v>
      </c>
      <c r="T77">
        <v>0</v>
      </c>
      <c r="U77">
        <v>194.93806043101532</v>
      </c>
      <c r="V77">
        <v>5.2729675810473813</v>
      </c>
      <c r="W77">
        <v>11.785862566844919</v>
      </c>
      <c r="X77">
        <v>37.465109082883657</v>
      </c>
      <c r="Y77">
        <v>0</v>
      </c>
      <c r="Z77">
        <v>0.83819999999999995</v>
      </c>
      <c r="AA77">
        <v>10.70561232</v>
      </c>
      <c r="AB77">
        <v>3.3451901599999991</v>
      </c>
      <c r="AC77">
        <v>4.9163427199999994</v>
      </c>
      <c r="AD77">
        <v>6.9455538000000008</v>
      </c>
      <c r="AE77">
        <v>12.220574999999997</v>
      </c>
      <c r="AF77">
        <v>0</v>
      </c>
      <c r="AG77">
        <v>0</v>
      </c>
      <c r="AH77">
        <v>35.647731599999993</v>
      </c>
      <c r="AI77">
        <v>12.416332799999998</v>
      </c>
      <c r="AJ77">
        <v>0</v>
      </c>
      <c r="AK77">
        <v>12.891999999999998</v>
      </c>
      <c r="AL77">
        <v>5.9020000000000019</v>
      </c>
      <c r="AM77">
        <v>3.9974765714285718</v>
      </c>
      <c r="AN77">
        <v>0</v>
      </c>
      <c r="AO77">
        <v>5.7500520000000002</v>
      </c>
      <c r="AP77">
        <v>2.9283659999999991</v>
      </c>
      <c r="AQ77">
        <v>0</v>
      </c>
      <c r="AR77">
        <v>1.8227040000000003</v>
      </c>
      <c r="AS77">
        <v>1.3667232000000002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19.566407349344871</v>
      </c>
      <c r="BB77">
        <f t="shared" si="1"/>
        <v>578.79466801695878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51.794215320414423</v>
      </c>
      <c r="L78">
        <v>65.252717408752147</v>
      </c>
      <c r="M78">
        <v>0</v>
      </c>
      <c r="N78">
        <v>30.004266958424509</v>
      </c>
      <c r="O78">
        <v>50.378079804798531</v>
      </c>
      <c r="P78">
        <v>58.722827983251925</v>
      </c>
      <c r="Q78">
        <v>0</v>
      </c>
      <c r="R78">
        <v>10.770661838575956</v>
      </c>
      <c r="S78">
        <v>6.6983097532314932</v>
      </c>
      <c r="T78">
        <v>0</v>
      </c>
      <c r="U78">
        <v>194.93806043101532</v>
      </c>
      <c r="V78">
        <v>5.2729675810473813</v>
      </c>
      <c r="W78">
        <v>11.785862566844919</v>
      </c>
      <c r="X78">
        <v>37.465109082883657</v>
      </c>
      <c r="Y78">
        <v>0</v>
      </c>
      <c r="Z78">
        <v>4.9939955999999999</v>
      </c>
      <c r="AA78">
        <v>10.70561232</v>
      </c>
      <c r="AB78">
        <v>6.6700653999999995</v>
      </c>
      <c r="AC78">
        <v>7.37451408</v>
      </c>
      <c r="AD78">
        <v>6.9455538000000008</v>
      </c>
      <c r="AE78">
        <v>12.556885224000002</v>
      </c>
      <c r="AF78">
        <v>0</v>
      </c>
      <c r="AG78">
        <v>0</v>
      </c>
      <c r="AH78">
        <v>35.647731599999993</v>
      </c>
      <c r="AI78">
        <v>12.416332799999998</v>
      </c>
      <c r="AJ78">
        <v>0</v>
      </c>
      <c r="AK78">
        <v>12.891999999999998</v>
      </c>
      <c r="AL78">
        <v>5.9020000000000019</v>
      </c>
      <c r="AM78">
        <v>3.9974765714285718</v>
      </c>
      <c r="AN78">
        <v>0</v>
      </c>
      <c r="AO78">
        <v>5.7500520000000002</v>
      </c>
      <c r="AP78">
        <v>2.9283659999999991</v>
      </c>
      <c r="AQ78">
        <v>0</v>
      </c>
      <c r="AR78">
        <v>1.8227040000000003</v>
      </c>
      <c r="AS78">
        <v>1.3667232000000002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21.420236091527414</v>
      </c>
      <c r="BB78">
        <f t="shared" si="1"/>
        <v>633.63285523314153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51.794215320414423</v>
      </c>
      <c r="L79">
        <v>65.252717408752147</v>
      </c>
      <c r="M79">
        <v>0</v>
      </c>
      <c r="N79">
        <v>30.004266958424509</v>
      </c>
      <c r="O79">
        <v>50.378079804798531</v>
      </c>
      <c r="P79">
        <v>58.722827983251925</v>
      </c>
      <c r="Q79">
        <v>0</v>
      </c>
      <c r="R79">
        <v>10.770661838575956</v>
      </c>
      <c r="S79">
        <v>6.6983097532314932</v>
      </c>
      <c r="T79">
        <v>0</v>
      </c>
      <c r="U79">
        <v>194.93806043101532</v>
      </c>
      <c r="V79">
        <v>5.2729675810473813</v>
      </c>
      <c r="W79">
        <v>11.785862566844919</v>
      </c>
      <c r="X79">
        <v>37.465109082883657</v>
      </c>
      <c r="Y79">
        <v>0</v>
      </c>
      <c r="Z79">
        <v>4.9939955999999999</v>
      </c>
      <c r="AA79">
        <v>10.70561232</v>
      </c>
      <c r="AB79">
        <v>10.035570480000001</v>
      </c>
      <c r="AC79">
        <v>7.37451408</v>
      </c>
      <c r="AD79">
        <v>6.9455538000000008</v>
      </c>
      <c r="AE79">
        <v>12.556885224000002</v>
      </c>
      <c r="AF79">
        <v>0</v>
      </c>
      <c r="AG79">
        <v>0</v>
      </c>
      <c r="AH79">
        <v>35.647731599999993</v>
      </c>
      <c r="AI79">
        <v>12.416332799999998</v>
      </c>
      <c r="AJ79">
        <v>0</v>
      </c>
      <c r="AK79">
        <v>12.891999999999998</v>
      </c>
      <c r="AL79">
        <v>11.804000000000004</v>
      </c>
      <c r="AM79">
        <v>3.9974765714285718</v>
      </c>
      <c r="AN79">
        <v>0</v>
      </c>
      <c r="AO79">
        <v>5.7500520000000002</v>
      </c>
      <c r="AP79">
        <v>2.9283659999999991</v>
      </c>
      <c r="AQ79">
        <v>0</v>
      </c>
      <c r="AR79">
        <v>13.459967999999998</v>
      </c>
      <c r="AS79">
        <v>1.3667232000000002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22.103822077527411</v>
      </c>
      <c r="BB79">
        <f t="shared" si="1"/>
        <v>653.85403832714144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51.794215320414423</v>
      </c>
      <c r="L80">
        <v>65.252717408752147</v>
      </c>
      <c r="M80">
        <v>0</v>
      </c>
      <c r="N80">
        <v>30.004266958424509</v>
      </c>
      <c r="O80">
        <v>50.378079804798531</v>
      </c>
      <c r="P80">
        <v>58.722827983251925</v>
      </c>
      <c r="Q80">
        <v>0</v>
      </c>
      <c r="R80">
        <v>10.770661838575956</v>
      </c>
      <c r="S80">
        <v>6.6983097532314932</v>
      </c>
      <c r="T80">
        <v>0</v>
      </c>
      <c r="U80">
        <v>194.93806043101532</v>
      </c>
      <c r="V80">
        <v>5.2729675810473813</v>
      </c>
      <c r="W80">
        <v>11.785862566844919</v>
      </c>
      <c r="X80">
        <v>37.465109082883657</v>
      </c>
      <c r="Y80">
        <v>0</v>
      </c>
      <c r="Z80">
        <v>4.9939955999999999</v>
      </c>
      <c r="AA80">
        <v>10.70561232</v>
      </c>
      <c r="AB80">
        <v>10.035570480000001</v>
      </c>
      <c r="AC80">
        <v>7.37451408</v>
      </c>
      <c r="AD80">
        <v>6.9455538000000008</v>
      </c>
      <c r="AE80">
        <v>12.556885224000002</v>
      </c>
      <c r="AF80">
        <v>0</v>
      </c>
      <c r="AG80">
        <v>0</v>
      </c>
      <c r="AH80">
        <v>35.647731599999993</v>
      </c>
      <c r="AI80">
        <v>12.416332799999998</v>
      </c>
      <c r="AJ80">
        <v>0</v>
      </c>
      <c r="AK80">
        <v>12.891999999999998</v>
      </c>
      <c r="AL80">
        <v>16.968250000000005</v>
      </c>
      <c r="AM80">
        <v>3.9974765714285718</v>
      </c>
      <c r="AN80">
        <v>0</v>
      </c>
      <c r="AO80">
        <v>5.7500520000000002</v>
      </c>
      <c r="AP80">
        <v>2.9283659999999991</v>
      </c>
      <c r="AQ80">
        <v>0</v>
      </c>
      <c r="AR80">
        <v>13.459967999999998</v>
      </c>
      <c r="AS80">
        <v>1.3667232000000002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22.272692925548064</v>
      </c>
      <c r="BB80">
        <f t="shared" si="1"/>
        <v>658.8494174791208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51.794215320414423</v>
      </c>
      <c r="L81">
        <v>65.252717408752147</v>
      </c>
      <c r="M81">
        <v>0</v>
      </c>
      <c r="N81">
        <v>30.004266958424509</v>
      </c>
      <c r="O81">
        <v>50.378079804798531</v>
      </c>
      <c r="P81">
        <v>62.235491438919993</v>
      </c>
      <c r="Q81">
        <v>0</v>
      </c>
      <c r="R81">
        <v>10.770661838575956</v>
      </c>
      <c r="S81">
        <v>6.6983097532314932</v>
      </c>
      <c r="T81">
        <v>0</v>
      </c>
      <c r="U81">
        <v>194.93806043101532</v>
      </c>
      <c r="V81">
        <v>5.2729675810473813</v>
      </c>
      <c r="W81">
        <v>11.785862566844919</v>
      </c>
      <c r="X81">
        <v>37.465109082883657</v>
      </c>
      <c r="Y81">
        <v>0</v>
      </c>
      <c r="Z81">
        <v>4.9939955999999999</v>
      </c>
      <c r="AA81">
        <v>10.70561232</v>
      </c>
      <c r="AB81">
        <v>10.035570480000001</v>
      </c>
      <c r="AC81">
        <v>7.37451408</v>
      </c>
      <c r="AD81">
        <v>6.9455538000000008</v>
      </c>
      <c r="AE81">
        <v>12.556885224000002</v>
      </c>
      <c r="AF81">
        <v>0</v>
      </c>
      <c r="AG81">
        <v>0</v>
      </c>
      <c r="AH81">
        <v>35.647731599999993</v>
      </c>
      <c r="AI81">
        <v>12.416332799999998</v>
      </c>
      <c r="AJ81">
        <v>0</v>
      </c>
      <c r="AK81">
        <v>12.891999999999998</v>
      </c>
      <c r="AL81">
        <v>16.968250000000005</v>
      </c>
      <c r="AM81">
        <v>3.9974765714285718</v>
      </c>
      <c r="AN81">
        <v>0</v>
      </c>
      <c r="AO81">
        <v>5.7500520000000002</v>
      </c>
      <c r="AP81">
        <v>2.9283659999999991</v>
      </c>
      <c r="AQ81">
        <v>0</v>
      </c>
      <c r="AR81">
        <v>1.121664</v>
      </c>
      <c r="AS81">
        <v>1.3667232000000002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21.984094406659711</v>
      </c>
      <c r="BB81">
        <f t="shared" si="1"/>
        <v>650.31237545367742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51.794215320414423</v>
      </c>
      <c r="L82">
        <v>18.835853874386849</v>
      </c>
      <c r="M82">
        <v>0</v>
      </c>
      <c r="N82">
        <v>30.004266958424509</v>
      </c>
      <c r="O82">
        <v>50.378079804798531</v>
      </c>
      <c r="P82">
        <v>62.235491438919993</v>
      </c>
      <c r="Q82">
        <v>0</v>
      </c>
      <c r="R82">
        <v>10.770661838575956</v>
      </c>
      <c r="S82">
        <v>6.6983097532314932</v>
      </c>
      <c r="T82">
        <v>0</v>
      </c>
      <c r="U82">
        <v>194.93806043101532</v>
      </c>
      <c r="V82">
        <v>5.2729675810473813</v>
      </c>
      <c r="W82">
        <v>11.785862566844919</v>
      </c>
      <c r="X82">
        <v>37.465109082883657</v>
      </c>
      <c r="Y82">
        <v>0</v>
      </c>
      <c r="Z82">
        <v>4.9939955999999999</v>
      </c>
      <c r="AA82">
        <v>10.70561232</v>
      </c>
      <c r="AB82">
        <v>10.035570480000001</v>
      </c>
      <c r="AC82">
        <v>7.37451408</v>
      </c>
      <c r="AD82">
        <v>6.9455538000000008</v>
      </c>
      <c r="AE82">
        <v>12.556885224000002</v>
      </c>
      <c r="AF82">
        <v>0</v>
      </c>
      <c r="AG82">
        <v>0</v>
      </c>
      <c r="AH82">
        <v>35.647731599999993</v>
      </c>
      <c r="AI82">
        <v>12.416332799999998</v>
      </c>
      <c r="AJ82">
        <v>0</v>
      </c>
      <c r="AK82">
        <v>12.891999999999998</v>
      </c>
      <c r="AL82">
        <v>16.968250000000005</v>
      </c>
      <c r="AM82">
        <v>3.9974765714285718</v>
      </c>
      <c r="AN82">
        <v>0</v>
      </c>
      <c r="AO82">
        <v>5.7500520000000002</v>
      </c>
      <c r="AP82">
        <v>2.9283659999999991</v>
      </c>
      <c r="AQ82">
        <v>0</v>
      </c>
      <c r="AR82">
        <v>1.121664</v>
      </c>
      <c r="AS82">
        <v>1.3667232000000002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20.466262960477177</v>
      </c>
      <c r="BB82">
        <f t="shared" si="1"/>
        <v>605.41334336549448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26.156492051393734</v>
      </c>
      <c r="L83">
        <v>18.949780060360794</v>
      </c>
      <c r="M83">
        <v>0</v>
      </c>
      <c r="N83">
        <v>30.004266958424509</v>
      </c>
      <c r="O83">
        <v>50.378079804798531</v>
      </c>
      <c r="P83">
        <v>62.235491438919993</v>
      </c>
      <c r="Q83">
        <v>0</v>
      </c>
      <c r="R83">
        <v>10.770661838575956</v>
      </c>
      <c r="S83">
        <v>6.6983097532314932</v>
      </c>
      <c r="T83">
        <v>0</v>
      </c>
      <c r="U83">
        <v>194.93806043101532</v>
      </c>
      <c r="V83">
        <v>5.2729675810473813</v>
      </c>
      <c r="W83">
        <v>11.785862566844919</v>
      </c>
      <c r="X83">
        <v>37.465109082883657</v>
      </c>
      <c r="Y83">
        <v>0</v>
      </c>
      <c r="Z83">
        <v>4.9939955999999999</v>
      </c>
      <c r="AA83">
        <v>10.70561232</v>
      </c>
      <c r="AB83">
        <v>10.035570480000001</v>
      </c>
      <c r="AC83">
        <v>7.37451408</v>
      </c>
      <c r="AD83">
        <v>6.9455538000000008</v>
      </c>
      <c r="AE83">
        <v>12.556885224000002</v>
      </c>
      <c r="AF83">
        <v>0</v>
      </c>
      <c r="AG83">
        <v>0</v>
      </c>
      <c r="AH83">
        <v>35.647731599999993</v>
      </c>
      <c r="AI83">
        <v>3.8801039999999993</v>
      </c>
      <c r="AJ83">
        <v>0</v>
      </c>
      <c r="AK83">
        <v>12.891999999999998</v>
      </c>
      <c r="AL83">
        <v>16.968250000000005</v>
      </c>
      <c r="AM83">
        <v>3.9974765714285718</v>
      </c>
      <c r="AN83">
        <v>0</v>
      </c>
      <c r="AO83">
        <v>5.3019959999999999</v>
      </c>
      <c r="AP83">
        <v>2.9283659999999991</v>
      </c>
      <c r="AQ83">
        <v>0</v>
      </c>
      <c r="AR83">
        <v>1.121664</v>
      </c>
      <c r="AS83">
        <v>1.3667232000000002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19.337848535535276</v>
      </c>
      <c r="BB83">
        <f t="shared" si="1"/>
        <v>572.03367590738969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26.156492051393734</v>
      </c>
      <c r="L84">
        <v>18.949780060360794</v>
      </c>
      <c r="M84">
        <v>0</v>
      </c>
      <c r="N84">
        <v>30.004266958424509</v>
      </c>
      <c r="O84">
        <v>50.378079804798531</v>
      </c>
      <c r="P84">
        <v>62.235491438919993</v>
      </c>
      <c r="Q84">
        <v>0</v>
      </c>
      <c r="R84">
        <v>10.770661838575956</v>
      </c>
      <c r="S84">
        <v>6.6983097532314932</v>
      </c>
      <c r="T84">
        <v>0</v>
      </c>
      <c r="U84">
        <v>194.93806043101532</v>
      </c>
      <c r="V84">
        <v>5.2729675810473813</v>
      </c>
      <c r="W84">
        <v>11.785862566844919</v>
      </c>
      <c r="X84">
        <v>37.465109082883657</v>
      </c>
      <c r="Y84">
        <v>0</v>
      </c>
      <c r="Z84">
        <v>4.9939955999999999</v>
      </c>
      <c r="AA84">
        <v>10.70561232</v>
      </c>
      <c r="AB84">
        <v>10.035570480000001</v>
      </c>
      <c r="AC84">
        <v>7.37451408</v>
      </c>
      <c r="AD84">
        <v>6.9455538000000008</v>
      </c>
      <c r="AE84">
        <v>12.556885224000002</v>
      </c>
      <c r="AF84">
        <v>0</v>
      </c>
      <c r="AG84">
        <v>0</v>
      </c>
      <c r="AH84">
        <v>35.647731599999993</v>
      </c>
      <c r="AI84">
        <v>3.556762</v>
      </c>
      <c r="AJ84">
        <v>0</v>
      </c>
      <c r="AK84">
        <v>12.891999999999998</v>
      </c>
      <c r="AL84">
        <v>16.968250000000005</v>
      </c>
      <c r="AM84">
        <v>3.9974765714285718</v>
      </c>
      <c r="AN84">
        <v>0</v>
      </c>
      <c r="AO84">
        <v>5.3019959999999999</v>
      </c>
      <c r="AP84">
        <v>2.9283659999999991</v>
      </c>
      <c r="AQ84">
        <v>0</v>
      </c>
      <c r="AR84">
        <v>1.121664</v>
      </c>
      <c r="AS84">
        <v>1.3667232000000002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19.327275277535275</v>
      </c>
      <c r="BB84">
        <f t="shared" si="1"/>
        <v>571.7209071653898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26.156492051393734</v>
      </c>
      <c r="L85">
        <v>21.079250351563989</v>
      </c>
      <c r="M85">
        <v>0</v>
      </c>
      <c r="N85">
        <v>30.004266958424509</v>
      </c>
      <c r="O85">
        <v>50.378079804798531</v>
      </c>
      <c r="P85">
        <v>62.235491438919993</v>
      </c>
      <c r="Q85">
        <v>0</v>
      </c>
      <c r="R85">
        <v>10.770661838575956</v>
      </c>
      <c r="S85">
        <v>6.6983097532314932</v>
      </c>
      <c r="T85">
        <v>0</v>
      </c>
      <c r="U85">
        <v>194.93806043101532</v>
      </c>
      <c r="V85">
        <v>5.2729675810473813</v>
      </c>
      <c r="W85">
        <v>11.785862566844919</v>
      </c>
      <c r="X85">
        <v>37.465109082883657</v>
      </c>
      <c r="Y85">
        <v>0</v>
      </c>
      <c r="Z85">
        <v>4.9939955999999999</v>
      </c>
      <c r="AA85">
        <v>10.70561232</v>
      </c>
      <c r="AB85">
        <v>10.035570480000001</v>
      </c>
      <c r="AC85">
        <v>7.37451408</v>
      </c>
      <c r="AD85">
        <v>6.9455538000000008</v>
      </c>
      <c r="AE85">
        <v>12.556885224000002</v>
      </c>
      <c r="AF85">
        <v>0</v>
      </c>
      <c r="AG85">
        <v>0</v>
      </c>
      <c r="AH85">
        <v>35.647731599999993</v>
      </c>
      <c r="AI85">
        <v>0.64668399999999981</v>
      </c>
      <c r="AJ85">
        <v>0</v>
      </c>
      <c r="AK85">
        <v>12.891999999999998</v>
      </c>
      <c r="AL85">
        <v>16.968250000000005</v>
      </c>
      <c r="AM85">
        <v>3.9974765714285718</v>
      </c>
      <c r="AN85">
        <v>0</v>
      </c>
      <c r="AO85">
        <v>5.3019959999999999</v>
      </c>
      <c r="AP85">
        <v>2.9283659999999991</v>
      </c>
      <c r="AQ85">
        <v>0</v>
      </c>
      <c r="AR85">
        <v>1.9629119999999998</v>
      </c>
      <c r="AS85">
        <v>1.3667232000000002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19.329258344983959</v>
      </c>
      <c r="BB85">
        <f t="shared" si="1"/>
        <v>571.7795643891443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26.3108670510798</v>
      </c>
      <c r="L86">
        <v>21.079250351563989</v>
      </c>
      <c r="M86">
        <v>0</v>
      </c>
      <c r="N86">
        <v>30.004266958424509</v>
      </c>
      <c r="O86">
        <v>50.378079804798531</v>
      </c>
      <c r="P86">
        <v>62.235491438919993</v>
      </c>
      <c r="Q86">
        <v>0</v>
      </c>
      <c r="R86">
        <v>5.19841959023295</v>
      </c>
      <c r="S86">
        <v>3.1222638259292834</v>
      </c>
      <c r="T86">
        <v>0</v>
      </c>
      <c r="U86">
        <v>194.93806043101532</v>
      </c>
      <c r="V86">
        <v>5.2729675810473813</v>
      </c>
      <c r="W86">
        <v>11.785862566844919</v>
      </c>
      <c r="X86">
        <v>37.465109082883657</v>
      </c>
      <c r="Y86">
        <v>0</v>
      </c>
      <c r="Z86">
        <v>4.9939955999999999</v>
      </c>
      <c r="AA86">
        <v>10.70561232</v>
      </c>
      <c r="AB86">
        <v>10.035570480000001</v>
      </c>
      <c r="AC86">
        <v>7.37451408</v>
      </c>
      <c r="AD86">
        <v>6.9455538000000008</v>
      </c>
      <c r="AE86">
        <v>12.556885224000002</v>
      </c>
      <c r="AF86">
        <v>0</v>
      </c>
      <c r="AG86">
        <v>0</v>
      </c>
      <c r="AH86">
        <v>35.647731599999993</v>
      </c>
      <c r="AI86">
        <v>0</v>
      </c>
      <c r="AJ86">
        <v>0</v>
      </c>
      <c r="AK86">
        <v>12.891999999999998</v>
      </c>
      <c r="AL86">
        <v>11.804000000000004</v>
      </c>
      <c r="AM86">
        <v>3.9974765714285718</v>
      </c>
      <c r="AN86">
        <v>0</v>
      </c>
      <c r="AO86">
        <v>5.3019959999999999</v>
      </c>
      <c r="AP86">
        <v>2.9283659999999991</v>
      </c>
      <c r="AQ86">
        <v>0</v>
      </c>
      <c r="AR86">
        <v>1.9629119999999998</v>
      </c>
      <c r="AS86">
        <v>2.7334464000000005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18.889831964717473</v>
      </c>
      <c r="BB86">
        <f t="shared" si="1"/>
        <v>558.78086679345154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26.3108670510798</v>
      </c>
      <c r="L87">
        <v>21.079128648104664</v>
      </c>
      <c r="M87">
        <v>0</v>
      </c>
      <c r="N87">
        <v>30.004266958424509</v>
      </c>
      <c r="O87">
        <v>50.378079804798531</v>
      </c>
      <c r="P87">
        <v>62.235491438919993</v>
      </c>
      <c r="Q87">
        <v>0</v>
      </c>
      <c r="R87">
        <v>5.19841959023295</v>
      </c>
      <c r="S87">
        <v>3.1222638259292834</v>
      </c>
      <c r="T87">
        <v>0</v>
      </c>
      <c r="U87">
        <v>194.93806043101532</v>
      </c>
      <c r="V87">
        <v>5.2729675810473813</v>
      </c>
      <c r="W87">
        <v>11.785862566844919</v>
      </c>
      <c r="X87">
        <v>37.465109082883657</v>
      </c>
      <c r="Y87">
        <v>0</v>
      </c>
      <c r="Z87">
        <v>3.3293303999999999</v>
      </c>
      <c r="AA87">
        <v>10.70561232</v>
      </c>
      <c r="AB87">
        <v>10.035570480000001</v>
      </c>
      <c r="AC87">
        <v>7.37451408</v>
      </c>
      <c r="AD87">
        <v>6.9455538000000008</v>
      </c>
      <c r="AE87">
        <v>12.556885224000002</v>
      </c>
      <c r="AF87">
        <v>0</v>
      </c>
      <c r="AG87">
        <v>0</v>
      </c>
      <c r="AH87">
        <v>35.647731599999993</v>
      </c>
      <c r="AI87">
        <v>0</v>
      </c>
      <c r="AJ87">
        <v>0</v>
      </c>
      <c r="AK87">
        <v>12.891999999999998</v>
      </c>
      <c r="AL87">
        <v>5.9020000000000019</v>
      </c>
      <c r="AM87">
        <v>3.9974765714285718</v>
      </c>
      <c r="AN87">
        <v>0</v>
      </c>
      <c r="AO87">
        <v>5.3019959999999999</v>
      </c>
      <c r="AP87">
        <v>2.9283659999999991</v>
      </c>
      <c r="AQ87">
        <v>0</v>
      </c>
      <c r="AR87">
        <v>1.9629119999999998</v>
      </c>
      <c r="AS87">
        <v>2.7334464000000005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18.642398083515126</v>
      </c>
      <c r="BB87">
        <f t="shared" si="1"/>
        <v>551.46151377119463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27.945531967164179</v>
      </c>
      <c r="L88">
        <v>21.079128648104664</v>
      </c>
      <c r="M88">
        <v>0</v>
      </c>
      <c r="N88">
        <v>30.004266958424509</v>
      </c>
      <c r="O88">
        <v>50.378079804798531</v>
      </c>
      <c r="P88">
        <v>62.235491438919993</v>
      </c>
      <c r="Q88">
        <v>0</v>
      </c>
      <c r="R88">
        <v>5.19841959023295</v>
      </c>
      <c r="S88">
        <v>3.1222638259292834</v>
      </c>
      <c r="T88">
        <v>0</v>
      </c>
      <c r="U88">
        <v>194.93806043101532</v>
      </c>
      <c r="V88">
        <v>5.2729675810473813</v>
      </c>
      <c r="W88">
        <v>11.785862566844919</v>
      </c>
      <c r="X88">
        <v>37.465109082883657</v>
      </c>
      <c r="Y88">
        <v>0</v>
      </c>
      <c r="Z88">
        <v>3.3293303999999999</v>
      </c>
      <c r="AA88">
        <v>10.70561232</v>
      </c>
      <c r="AB88">
        <v>10.035570480000001</v>
      </c>
      <c r="AC88">
        <v>7.37451408</v>
      </c>
      <c r="AD88">
        <v>6.9455538000000008</v>
      </c>
      <c r="AE88">
        <v>12.556885224000002</v>
      </c>
      <c r="AF88">
        <v>0</v>
      </c>
      <c r="AG88">
        <v>0</v>
      </c>
      <c r="AH88">
        <v>35.647731599999993</v>
      </c>
      <c r="AI88">
        <v>0</v>
      </c>
      <c r="AJ88">
        <v>0</v>
      </c>
      <c r="AK88">
        <v>12.891999999999998</v>
      </c>
      <c r="AL88">
        <v>5.9020000000000019</v>
      </c>
      <c r="AM88">
        <v>3.9974765714285718</v>
      </c>
      <c r="AN88">
        <v>0</v>
      </c>
      <c r="AO88">
        <v>5.3019959999999999</v>
      </c>
      <c r="AP88">
        <v>2.9283659999999991</v>
      </c>
      <c r="AQ88">
        <v>0</v>
      </c>
      <c r="AR88">
        <v>1.9629119999999998</v>
      </c>
      <c r="AS88">
        <v>2.7334464000000005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18.695851551819395</v>
      </c>
      <c r="BB88">
        <f t="shared" si="1"/>
        <v>553.04272521897474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27.953491840617868</v>
      </c>
      <c r="L89">
        <v>21.07909640697261</v>
      </c>
      <c r="M89">
        <v>0</v>
      </c>
      <c r="N89">
        <v>30.004266958424509</v>
      </c>
      <c r="O89">
        <v>50.378079804798531</v>
      </c>
      <c r="P89">
        <v>61.69691937224944</v>
      </c>
      <c r="Q89">
        <v>0</v>
      </c>
      <c r="R89">
        <v>5.19841959023295</v>
      </c>
      <c r="S89">
        <v>3.1222638259292834</v>
      </c>
      <c r="T89">
        <v>0</v>
      </c>
      <c r="U89">
        <v>194.93806043101532</v>
      </c>
      <c r="V89">
        <v>5.2729675810473813</v>
      </c>
      <c r="W89">
        <v>5.9939826972010177</v>
      </c>
      <c r="X89">
        <v>37.465109082883657</v>
      </c>
      <c r="Y89">
        <v>0</v>
      </c>
      <c r="Z89">
        <v>3.3293303999999999</v>
      </c>
      <c r="AA89">
        <v>10.70561232</v>
      </c>
      <c r="AB89">
        <v>10.035570480000001</v>
      </c>
      <c r="AC89">
        <v>7.37451408</v>
      </c>
      <c r="AD89">
        <v>6.9455538000000008</v>
      </c>
      <c r="AE89">
        <v>12.556885224000002</v>
      </c>
      <c r="AF89">
        <v>0</v>
      </c>
      <c r="AG89">
        <v>0</v>
      </c>
      <c r="AH89">
        <v>35.647731599999993</v>
      </c>
      <c r="AI89">
        <v>0</v>
      </c>
      <c r="AJ89">
        <v>0</v>
      </c>
      <c r="AK89">
        <v>12.891999999999998</v>
      </c>
      <c r="AL89">
        <v>5.9020000000000019</v>
      </c>
      <c r="AM89">
        <v>2.6406095238095237</v>
      </c>
      <c r="AN89">
        <v>0</v>
      </c>
      <c r="AO89">
        <v>5.3019959999999999</v>
      </c>
      <c r="AP89">
        <v>2.9283659999999991</v>
      </c>
      <c r="AQ89">
        <v>0</v>
      </c>
      <c r="AR89">
        <v>13.459967999999998</v>
      </c>
      <c r="AS89">
        <v>7.5169775999999988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18.977110826563791</v>
      </c>
      <c r="BB89">
        <f t="shared" si="1"/>
        <v>561.36266179261838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27.955770329647184</v>
      </c>
      <c r="L90">
        <v>21.079222728594981</v>
      </c>
      <c r="M90">
        <v>0</v>
      </c>
      <c r="N90">
        <v>30.004266958424509</v>
      </c>
      <c r="O90">
        <v>50.378079804798531</v>
      </c>
      <c r="P90">
        <v>61.69691937224944</v>
      </c>
      <c r="Q90">
        <v>0</v>
      </c>
      <c r="R90">
        <v>5.19841959023295</v>
      </c>
      <c r="S90">
        <v>3.1222638259292834</v>
      </c>
      <c r="T90">
        <v>0</v>
      </c>
      <c r="U90">
        <v>194.93806043101532</v>
      </c>
      <c r="V90">
        <v>5.2729675810473813</v>
      </c>
      <c r="W90">
        <v>5.9939826972010177</v>
      </c>
      <c r="X90">
        <v>37.465109082883657</v>
      </c>
      <c r="Y90">
        <v>0</v>
      </c>
      <c r="Z90">
        <v>1.6646651999999995</v>
      </c>
      <c r="AA90">
        <v>10.70561232</v>
      </c>
      <c r="AB90">
        <v>10.035570480000001</v>
      </c>
      <c r="AC90">
        <v>4.9163427199999994</v>
      </c>
      <c r="AD90">
        <v>6.9455538000000008</v>
      </c>
      <c r="AE90">
        <v>12.220574999999997</v>
      </c>
      <c r="AF90">
        <v>0</v>
      </c>
      <c r="AG90">
        <v>0</v>
      </c>
      <c r="AH90">
        <v>35.647731599999993</v>
      </c>
      <c r="AI90">
        <v>0</v>
      </c>
      <c r="AJ90">
        <v>0</v>
      </c>
      <c r="AK90">
        <v>12.891999999999998</v>
      </c>
      <c r="AL90">
        <v>5.9020000000000019</v>
      </c>
      <c r="AM90">
        <v>2.6406095238095237</v>
      </c>
      <c r="AN90">
        <v>0</v>
      </c>
      <c r="AO90">
        <v>5.3019959999999999</v>
      </c>
      <c r="AP90">
        <v>2.9283659999999991</v>
      </c>
      <c r="AQ90">
        <v>0</v>
      </c>
      <c r="AR90">
        <v>13.459967999999998</v>
      </c>
      <c r="AS90">
        <v>7.5169775999999988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18.831375441097233</v>
      </c>
      <c r="BB90">
        <f t="shared" si="1"/>
        <v>557.05165520473679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26.00133171822587</v>
      </c>
      <c r="L91">
        <v>21.079250351563989</v>
      </c>
      <c r="M91">
        <v>0</v>
      </c>
      <c r="N91">
        <v>30.004266958424509</v>
      </c>
      <c r="O91">
        <v>50.378079804798531</v>
      </c>
      <c r="P91">
        <v>61.69691937224944</v>
      </c>
      <c r="Q91">
        <v>0</v>
      </c>
      <c r="R91">
        <v>5.19841959023295</v>
      </c>
      <c r="S91">
        <v>3.1222638259292834</v>
      </c>
      <c r="T91">
        <v>0</v>
      </c>
      <c r="U91">
        <v>194.93806043101532</v>
      </c>
      <c r="V91">
        <v>5.2729675810473813</v>
      </c>
      <c r="W91">
        <v>5.9939826972010177</v>
      </c>
      <c r="X91">
        <v>37.465109082883657</v>
      </c>
      <c r="Y91">
        <v>0</v>
      </c>
      <c r="Z91">
        <v>1.6646651999999995</v>
      </c>
      <c r="AA91">
        <v>10.70561232</v>
      </c>
      <c r="AB91">
        <v>10.035570480000001</v>
      </c>
      <c r="AC91">
        <v>4.9163427199999994</v>
      </c>
      <c r="AD91">
        <v>6.9455538000000008</v>
      </c>
      <c r="AE91">
        <v>12.220574999999997</v>
      </c>
      <c r="AF91">
        <v>0</v>
      </c>
      <c r="AG91">
        <v>0</v>
      </c>
      <c r="AH91">
        <v>35.647731599999993</v>
      </c>
      <c r="AI91">
        <v>0</v>
      </c>
      <c r="AJ91">
        <v>0</v>
      </c>
      <c r="AK91">
        <v>12.891999999999998</v>
      </c>
      <c r="AL91">
        <v>5.9020000000000019</v>
      </c>
      <c r="AM91">
        <v>2.6406095238095237</v>
      </c>
      <c r="AN91">
        <v>0</v>
      </c>
      <c r="AO91">
        <v>5.3019959999999999</v>
      </c>
      <c r="AP91">
        <v>2.9283659999999991</v>
      </c>
      <c r="AQ91">
        <v>0</v>
      </c>
      <c r="AR91">
        <v>1.121664</v>
      </c>
      <c r="AS91">
        <v>7.5169775999999988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18.364003799962099</v>
      </c>
      <c r="BB91">
        <f t="shared" si="1"/>
        <v>543.22631185741955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26.00133171822587</v>
      </c>
      <c r="L92">
        <v>21.079250351563989</v>
      </c>
      <c r="M92">
        <v>0</v>
      </c>
      <c r="N92">
        <v>30.004266958424509</v>
      </c>
      <c r="O92">
        <v>50.378079804798531</v>
      </c>
      <c r="P92">
        <v>61.69691937224944</v>
      </c>
      <c r="Q92">
        <v>0</v>
      </c>
      <c r="R92">
        <v>5.19841959023295</v>
      </c>
      <c r="S92">
        <v>3.1222638259292834</v>
      </c>
      <c r="T92">
        <v>0</v>
      </c>
      <c r="U92">
        <v>194.93806043101532</v>
      </c>
      <c r="V92">
        <v>5.2729675810473813</v>
      </c>
      <c r="W92">
        <v>5.9939826972010177</v>
      </c>
      <c r="X92">
        <v>37.465109082883657</v>
      </c>
      <c r="Y92">
        <v>0</v>
      </c>
      <c r="Z92">
        <v>1.6646651999999995</v>
      </c>
      <c r="AA92">
        <v>10.474451999999999</v>
      </c>
      <c r="AB92">
        <v>10.035570480000001</v>
      </c>
      <c r="AC92">
        <v>4.9163427199999994</v>
      </c>
      <c r="AD92">
        <v>6.9455538000000008</v>
      </c>
      <c r="AE92">
        <v>12.220574999999997</v>
      </c>
      <c r="AF92">
        <v>0</v>
      </c>
      <c r="AG92">
        <v>0</v>
      </c>
      <c r="AH92">
        <v>35.647731599999993</v>
      </c>
      <c r="AI92">
        <v>0</v>
      </c>
      <c r="AJ92">
        <v>0</v>
      </c>
      <c r="AK92">
        <v>12.891999999999998</v>
      </c>
      <c r="AL92">
        <v>5.9020000000000019</v>
      </c>
      <c r="AM92">
        <v>1.3406171428571425</v>
      </c>
      <c r="AN92">
        <v>0</v>
      </c>
      <c r="AO92">
        <v>5.3019959999999999</v>
      </c>
      <c r="AP92">
        <v>2.9283659999999991</v>
      </c>
      <c r="AQ92">
        <v>0</v>
      </c>
      <c r="AR92">
        <v>1.121664</v>
      </c>
      <c r="AS92">
        <v>7.5169775999999988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18.31393529967638</v>
      </c>
      <c r="BB92">
        <f t="shared" si="1"/>
        <v>541.74522765675283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26.00133171822587</v>
      </c>
      <c r="L93">
        <v>21.079229494819614</v>
      </c>
      <c r="M93">
        <v>0</v>
      </c>
      <c r="N93">
        <v>30.004266958424509</v>
      </c>
      <c r="O93">
        <v>50.378079804798531</v>
      </c>
      <c r="P93">
        <v>61.69691937224944</v>
      </c>
      <c r="Q93">
        <v>0</v>
      </c>
      <c r="R93">
        <v>5.2292815479528878</v>
      </c>
      <c r="S93">
        <v>3.1428478260869568</v>
      </c>
      <c r="T93">
        <v>0</v>
      </c>
      <c r="U93">
        <v>194.93806043101532</v>
      </c>
      <c r="V93">
        <v>5.2729675810473813</v>
      </c>
      <c r="W93">
        <v>5.9939826972010177</v>
      </c>
      <c r="X93">
        <v>37.465109082883657</v>
      </c>
      <c r="Y93">
        <v>0</v>
      </c>
      <c r="Z93">
        <v>1.6646651999999995</v>
      </c>
      <c r="AA93">
        <v>9.6316799999999976</v>
      </c>
      <c r="AB93">
        <v>6.6700653999999995</v>
      </c>
      <c r="AC93">
        <v>4.9163427199999994</v>
      </c>
      <c r="AD93">
        <v>6.9455538000000008</v>
      </c>
      <c r="AE93">
        <v>12.220574999999997</v>
      </c>
      <c r="AF93">
        <v>0</v>
      </c>
      <c r="AG93">
        <v>0</v>
      </c>
      <c r="AH93">
        <v>35.647731599999993</v>
      </c>
      <c r="AI93">
        <v>0</v>
      </c>
      <c r="AJ93">
        <v>0</v>
      </c>
      <c r="AK93">
        <v>12.891999999999998</v>
      </c>
      <c r="AL93">
        <v>5.9020000000000019</v>
      </c>
      <c r="AM93">
        <v>1.3406171428571425</v>
      </c>
      <c r="AN93">
        <v>0</v>
      </c>
      <c r="AO93">
        <v>5.3019959999999999</v>
      </c>
      <c r="AP93">
        <v>2.9283659999999991</v>
      </c>
      <c r="AQ93">
        <v>0</v>
      </c>
      <c r="AR93">
        <v>1.121664</v>
      </c>
      <c r="AS93">
        <v>2.6651102399999997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18.019350014990142</v>
      </c>
      <c r="BB93">
        <f t="shared" si="1"/>
        <v>533.03109360257247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26.00133171822587</v>
      </c>
      <c r="L94">
        <v>21.079229494819614</v>
      </c>
      <c r="M94">
        <v>0</v>
      </c>
      <c r="N94">
        <v>30.004266958424509</v>
      </c>
      <c r="O94">
        <v>50.378079804798531</v>
      </c>
      <c r="P94">
        <v>61.69691937224944</v>
      </c>
      <c r="Q94">
        <v>0</v>
      </c>
      <c r="R94">
        <v>5.2292815479528878</v>
      </c>
      <c r="S94">
        <v>3.1428478260869568</v>
      </c>
      <c r="T94">
        <v>0</v>
      </c>
      <c r="U94">
        <v>194.93806043101532</v>
      </c>
      <c r="V94">
        <v>5.2729675810473813</v>
      </c>
      <c r="W94">
        <v>5.9939826972010177</v>
      </c>
      <c r="X94">
        <v>37.465109082883657</v>
      </c>
      <c r="Y94">
        <v>0</v>
      </c>
      <c r="Z94">
        <v>1.6646651999999995</v>
      </c>
      <c r="AA94">
        <v>9.6316799999999976</v>
      </c>
      <c r="AB94">
        <v>6.6700653999999995</v>
      </c>
      <c r="AC94">
        <v>4.9163427199999994</v>
      </c>
      <c r="AD94">
        <v>6.9455538000000008</v>
      </c>
      <c r="AE94">
        <v>12.220574999999997</v>
      </c>
      <c r="AF94">
        <v>0</v>
      </c>
      <c r="AG94">
        <v>0</v>
      </c>
      <c r="AH94">
        <v>29.706443</v>
      </c>
      <c r="AI94">
        <v>0</v>
      </c>
      <c r="AJ94">
        <v>0</v>
      </c>
      <c r="AK94">
        <v>12.891999999999998</v>
      </c>
      <c r="AL94">
        <v>5.9020000000000019</v>
      </c>
      <c r="AM94">
        <v>1.3406171428571425</v>
      </c>
      <c r="AN94">
        <v>0</v>
      </c>
      <c r="AO94">
        <v>5.3019959999999999</v>
      </c>
      <c r="AP94">
        <v>2.9283659999999991</v>
      </c>
      <c r="AQ94">
        <v>0</v>
      </c>
      <c r="AR94">
        <v>1.121664</v>
      </c>
      <c r="AS94">
        <v>2.6651102399999997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17.825069732990141</v>
      </c>
      <c r="BB94">
        <f t="shared" si="1"/>
        <v>527.28408528457237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27.964761363516718</v>
      </c>
      <c r="L95">
        <v>21.079229494819614</v>
      </c>
      <c r="M95">
        <v>0</v>
      </c>
      <c r="N95">
        <v>30.004266958424509</v>
      </c>
      <c r="O95">
        <v>50.378079804798531</v>
      </c>
      <c r="P95">
        <v>61.69691937224944</v>
      </c>
      <c r="Q95">
        <v>0</v>
      </c>
      <c r="R95">
        <v>5.2292815479528878</v>
      </c>
      <c r="S95">
        <v>3.1428478260869568</v>
      </c>
      <c r="T95">
        <v>0</v>
      </c>
      <c r="U95">
        <v>194.93806043101532</v>
      </c>
      <c r="V95">
        <v>5.2729675810473813</v>
      </c>
      <c r="W95">
        <v>5.9939826972010177</v>
      </c>
      <c r="X95">
        <v>37.465109082883657</v>
      </c>
      <c r="Y95">
        <v>0</v>
      </c>
      <c r="Z95">
        <v>1.6646651999999995</v>
      </c>
      <c r="AA95">
        <v>9.6316799999999976</v>
      </c>
      <c r="AB95">
        <v>6.6700653999999995</v>
      </c>
      <c r="AC95">
        <v>4.9163427199999994</v>
      </c>
      <c r="AD95">
        <v>6.9455538000000008</v>
      </c>
      <c r="AE95">
        <v>7.8211680000000001</v>
      </c>
      <c r="AF95">
        <v>0</v>
      </c>
      <c r="AG95">
        <v>0</v>
      </c>
      <c r="AH95">
        <v>23.765154399999993</v>
      </c>
      <c r="AI95">
        <v>0</v>
      </c>
      <c r="AJ95">
        <v>0</v>
      </c>
      <c r="AK95">
        <v>12.891999999999998</v>
      </c>
      <c r="AL95">
        <v>5.9020000000000019</v>
      </c>
      <c r="AM95">
        <v>1.0156190476190474</v>
      </c>
      <c r="AN95">
        <v>0</v>
      </c>
      <c r="AO95">
        <v>5.6007000000000007</v>
      </c>
      <c r="AP95">
        <v>2.9283659999999991</v>
      </c>
      <c r="AQ95">
        <v>0</v>
      </c>
      <c r="AR95">
        <v>1.121664</v>
      </c>
      <c r="AS95">
        <v>1.3667232000000002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17.507815520994971</v>
      </c>
      <c r="BB95">
        <f t="shared" si="1"/>
        <v>517.89939240662011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27.964568853746272</v>
      </c>
      <c r="L96">
        <v>21.079229494819614</v>
      </c>
      <c r="M96">
        <v>0</v>
      </c>
      <c r="N96">
        <v>30.004266958424509</v>
      </c>
      <c r="O96">
        <v>50.378079804798531</v>
      </c>
      <c r="P96">
        <v>61.69691937224944</v>
      </c>
      <c r="Q96">
        <v>0</v>
      </c>
      <c r="R96">
        <v>5.2292815479528878</v>
      </c>
      <c r="S96">
        <v>3.1428478260869568</v>
      </c>
      <c r="T96">
        <v>0</v>
      </c>
      <c r="U96">
        <v>194.93806043101532</v>
      </c>
      <c r="V96">
        <v>5.2729675810473813</v>
      </c>
      <c r="W96">
        <v>5.9939826972010177</v>
      </c>
      <c r="X96">
        <v>37.465109082883657</v>
      </c>
      <c r="Y96">
        <v>0</v>
      </c>
      <c r="Z96">
        <v>1.6646651999999995</v>
      </c>
      <c r="AA96">
        <v>7.1234300000000008</v>
      </c>
      <c r="AB96">
        <v>6.6700653999999995</v>
      </c>
      <c r="AC96">
        <v>4.9163427199999994</v>
      </c>
      <c r="AD96">
        <v>9.2822125760000009</v>
      </c>
      <c r="AE96">
        <v>7.8211680000000001</v>
      </c>
      <c r="AF96">
        <v>0</v>
      </c>
      <c r="AG96">
        <v>0</v>
      </c>
      <c r="AH96">
        <v>23.765154399999993</v>
      </c>
      <c r="AI96">
        <v>0</v>
      </c>
      <c r="AJ96">
        <v>0</v>
      </c>
      <c r="AK96">
        <v>12.891999999999998</v>
      </c>
      <c r="AL96">
        <v>5.9020000000000019</v>
      </c>
      <c r="AM96">
        <v>1.0156190476190474</v>
      </c>
      <c r="AN96">
        <v>0</v>
      </c>
      <c r="AO96">
        <v>5.6007000000000007</v>
      </c>
      <c r="AP96">
        <v>2.9283659999999991</v>
      </c>
      <c r="AQ96">
        <v>0</v>
      </c>
      <c r="AR96">
        <v>1.121664</v>
      </c>
      <c r="AS96">
        <v>1.3667232000000002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17.50219847678758</v>
      </c>
      <c r="BB96">
        <f t="shared" si="1"/>
        <v>517.73322571705694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27.964761363516718</v>
      </c>
      <c r="L97">
        <v>21.079229494819614</v>
      </c>
      <c r="M97">
        <v>0</v>
      </c>
      <c r="N97">
        <v>30.004266958424509</v>
      </c>
      <c r="O97">
        <v>50.378079804798531</v>
      </c>
      <c r="P97">
        <v>61.69691937224944</v>
      </c>
      <c r="Q97">
        <v>0</v>
      </c>
      <c r="R97">
        <v>5.2292815479528878</v>
      </c>
      <c r="S97">
        <v>3.1428478260869568</v>
      </c>
      <c r="T97">
        <v>0</v>
      </c>
      <c r="U97">
        <v>194.93806043101532</v>
      </c>
      <c r="V97">
        <v>5.2729675810473813</v>
      </c>
      <c r="W97">
        <v>5.9939826972010177</v>
      </c>
      <c r="X97">
        <v>37.465109082883657</v>
      </c>
      <c r="Y97">
        <v>0</v>
      </c>
      <c r="Z97">
        <v>1.6646651999999995</v>
      </c>
      <c r="AA97">
        <v>7.1234300000000008</v>
      </c>
      <c r="AB97">
        <v>3.3181035999999993</v>
      </c>
      <c r="AC97">
        <v>2.4581713600000001</v>
      </c>
      <c r="AD97">
        <v>9.2822125760000009</v>
      </c>
      <c r="AE97">
        <v>7.8211680000000001</v>
      </c>
      <c r="AF97">
        <v>0</v>
      </c>
      <c r="AG97">
        <v>0</v>
      </c>
      <c r="AH97">
        <v>23.765154399999993</v>
      </c>
      <c r="AI97">
        <v>0</v>
      </c>
      <c r="AJ97">
        <v>0</v>
      </c>
      <c r="AK97">
        <v>12.891999999999998</v>
      </c>
      <c r="AL97">
        <v>5.9020000000000019</v>
      </c>
      <c r="AM97">
        <v>1.0156190476190474</v>
      </c>
      <c r="AN97">
        <v>0</v>
      </c>
      <c r="AO97">
        <v>5.6007000000000007</v>
      </c>
      <c r="AP97">
        <v>2.9283659999999991</v>
      </c>
      <c r="AQ97">
        <v>0</v>
      </c>
      <c r="AR97">
        <v>1.121664</v>
      </c>
      <c r="AS97">
        <v>1.3667232000000002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17.312213168994973</v>
      </c>
      <c r="BB97">
        <f t="shared" si="1"/>
        <v>512.11327037462001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27.964568853746272</v>
      </c>
      <c r="L98">
        <v>21.079229494819614</v>
      </c>
      <c r="M98">
        <v>0</v>
      </c>
      <c r="N98">
        <v>30.004266958424509</v>
      </c>
      <c r="O98">
        <v>50.378079804798531</v>
      </c>
      <c r="P98">
        <v>61.69691937224944</v>
      </c>
      <c r="Q98">
        <v>0</v>
      </c>
      <c r="R98">
        <v>5.2292815479528878</v>
      </c>
      <c r="S98">
        <v>3.1428478260869568</v>
      </c>
      <c r="T98">
        <v>0</v>
      </c>
      <c r="U98">
        <v>194.93806043101532</v>
      </c>
      <c r="V98">
        <v>5.2729675810473813</v>
      </c>
      <c r="W98">
        <v>5.9939826972010177</v>
      </c>
      <c r="X98">
        <v>37.465109082883657</v>
      </c>
      <c r="Y98">
        <v>0</v>
      </c>
      <c r="Z98">
        <v>1.6646651999999995</v>
      </c>
      <c r="AA98">
        <v>7.1234300000000008</v>
      </c>
      <c r="AB98">
        <v>3.3181035999999993</v>
      </c>
      <c r="AC98">
        <v>2.4581713600000001</v>
      </c>
      <c r="AD98">
        <v>9.2822125760000009</v>
      </c>
      <c r="AE98">
        <v>7.8211680000000001</v>
      </c>
      <c r="AF98">
        <v>0</v>
      </c>
      <c r="AG98">
        <v>0</v>
      </c>
      <c r="AH98">
        <v>23.765154399999993</v>
      </c>
      <c r="AI98">
        <v>0</v>
      </c>
      <c r="AJ98">
        <v>0</v>
      </c>
      <c r="AK98">
        <v>12.891999999999998</v>
      </c>
      <c r="AL98">
        <v>5.9020000000000019</v>
      </c>
      <c r="AM98">
        <v>1.0156190476190474</v>
      </c>
      <c r="AN98">
        <v>0</v>
      </c>
      <c r="AO98">
        <v>5.6007000000000007</v>
      </c>
      <c r="AP98">
        <v>2.9283659999999991</v>
      </c>
      <c r="AQ98">
        <v>0</v>
      </c>
      <c r="AR98">
        <v>1.121664</v>
      </c>
      <c r="AS98">
        <v>1.3667232000000002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17.312206984787579</v>
      </c>
      <c r="BB98">
        <f t="shared" si="1"/>
        <v>512.11308404905685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0.86961601304384251</v>
      </c>
      <c r="L99">
        <f t="shared" si="2"/>
        <v>0.69013756446330865</v>
      </c>
      <c r="M99">
        <f t="shared" si="2"/>
        <v>0</v>
      </c>
      <c r="N99">
        <f t="shared" si="2"/>
        <v>0.72010240700218842</v>
      </c>
      <c r="O99">
        <f t="shared" si="2"/>
        <v>1.2090739153151659</v>
      </c>
      <c r="P99">
        <f t="shared" si="2"/>
        <v>1.4699454061110757</v>
      </c>
      <c r="Q99">
        <f t="shared" si="2"/>
        <v>0</v>
      </c>
      <c r="R99">
        <f t="shared" si="2"/>
        <v>0.1662317167545595</v>
      </c>
      <c r="S99">
        <f t="shared" si="2"/>
        <v>0.10428011631149689</v>
      </c>
      <c r="T99">
        <f t="shared" si="2"/>
        <v>0</v>
      </c>
      <c r="U99">
        <f t="shared" si="2"/>
        <v>4.6785134503443642</v>
      </c>
      <c r="V99">
        <f t="shared" si="2"/>
        <v>0.12331123204346102</v>
      </c>
      <c r="W99">
        <f t="shared" si="2"/>
        <v>0.2485280140918284</v>
      </c>
      <c r="X99">
        <f t="shared" si="2"/>
        <v>0.89916261798920905</v>
      </c>
      <c r="Y99">
        <f t="shared" si="2"/>
        <v>0</v>
      </c>
      <c r="Z99">
        <f t="shared" si="2"/>
        <v>4.5295210400000029E-2</v>
      </c>
      <c r="AA99">
        <f t="shared" si="2"/>
        <v>7.6248392080000005E-2</v>
      </c>
      <c r="AB99">
        <f t="shared" si="2"/>
        <v>0.11476575471999988</v>
      </c>
      <c r="AC99">
        <f t="shared" si="2"/>
        <v>8.480691191999995E-2</v>
      </c>
      <c r="AD99">
        <f t="shared" si="2"/>
        <v>0.15802745458200015</v>
      </c>
      <c r="AE99">
        <f t="shared" si="2"/>
        <v>0.25291571667199997</v>
      </c>
      <c r="AF99">
        <f t="shared" si="2"/>
        <v>0</v>
      </c>
      <c r="AG99">
        <f t="shared" si="2"/>
        <v>0</v>
      </c>
      <c r="AH99">
        <f t="shared" si="2"/>
        <v>0.45413574400000062</v>
      </c>
      <c r="AI99">
        <f t="shared" si="2"/>
        <v>4.5453801649999986E-2</v>
      </c>
      <c r="AJ99">
        <f t="shared" si="2"/>
        <v>0</v>
      </c>
      <c r="AK99">
        <f t="shared" si="2"/>
        <v>0.30940800000000068</v>
      </c>
      <c r="AL99">
        <f t="shared" si="2"/>
        <v>0.17521562500000012</v>
      </c>
      <c r="AM99">
        <f t="shared" si="2"/>
        <v>3.3849905777777814E-2</v>
      </c>
      <c r="AN99">
        <f t="shared" si="2"/>
        <v>0</v>
      </c>
      <c r="AO99">
        <f t="shared" si="2"/>
        <v>0.1498000559999999</v>
      </c>
      <c r="AP99">
        <f t="shared" si="2"/>
        <v>7.135451820000005E-2</v>
      </c>
      <c r="AQ99">
        <f t="shared" si="2"/>
        <v>0</v>
      </c>
      <c r="AR99">
        <f t="shared" si="2"/>
        <v>8.4194904000000029E-2</v>
      </c>
      <c r="AS99">
        <f t="shared" si="2"/>
        <v>7.2060480719999973E-2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0.4351204243031454</v>
      </c>
      <c r="BB99">
        <f t="shared" si="1"/>
        <v>12.871314504889133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2.9467051048750124</v>
      </c>
      <c r="L3">
        <v>460.92913588850172</v>
      </c>
      <c r="M3">
        <v>28.233734127430047</v>
      </c>
      <c r="N3">
        <v>36.238785557986873</v>
      </c>
      <c r="O3">
        <v>0</v>
      </c>
      <c r="P3">
        <v>38.198746159594791</v>
      </c>
      <c r="Q3">
        <v>0</v>
      </c>
      <c r="R3">
        <v>13.003351816630088</v>
      </c>
      <c r="S3">
        <v>8.1041278495887177</v>
      </c>
      <c r="T3">
        <v>0</v>
      </c>
      <c r="U3">
        <v>42.82910242168407</v>
      </c>
      <c r="V3">
        <v>4.6947339364864851</v>
      </c>
      <c r="W3">
        <v>14.236081363636361</v>
      </c>
      <c r="X3">
        <v>45.260967984938929</v>
      </c>
      <c r="Y3">
        <v>0</v>
      </c>
      <c r="Z3">
        <v>2.0107058399999995</v>
      </c>
      <c r="AA3">
        <v>0</v>
      </c>
      <c r="AB3">
        <v>4.0405682719999998</v>
      </c>
      <c r="AC3">
        <v>2.9691613120000002</v>
      </c>
      <c r="AD3">
        <v>8.3893539599999993</v>
      </c>
      <c r="AE3">
        <v>9.4469856000000014</v>
      </c>
      <c r="AF3">
        <v>2.7224999999999993</v>
      </c>
      <c r="AG3">
        <v>11.926911359999998</v>
      </c>
      <c r="AH3">
        <v>21.528984360000003</v>
      </c>
      <c r="AI3">
        <v>0</v>
      </c>
      <c r="AJ3">
        <v>0</v>
      </c>
      <c r="AK3">
        <v>15.571999999999997</v>
      </c>
      <c r="AL3">
        <v>0</v>
      </c>
      <c r="AM3">
        <v>1.6196330857142853</v>
      </c>
      <c r="AN3">
        <v>0.65042</v>
      </c>
      <c r="AO3">
        <v>8.7493223999999987</v>
      </c>
      <c r="AP3">
        <v>3.9694090799999997</v>
      </c>
      <c r="AQ3">
        <v>4.7745099999999994</v>
      </c>
      <c r="AR3">
        <v>16.257945599999999</v>
      </c>
      <c r="AS3">
        <v>3.3016588800000002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26.572201752854454</v>
      </c>
      <c r="BB3">
        <f>SUM(B3:AZ3)-BA3</f>
        <v>786.03334020821285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2.9467051048750124</v>
      </c>
      <c r="L4">
        <v>460.92913588850172</v>
      </c>
      <c r="M4">
        <v>28.233734127430047</v>
      </c>
      <c r="N4">
        <v>36.238785557986873</v>
      </c>
      <c r="O4">
        <v>0</v>
      </c>
      <c r="P4">
        <v>38.198746159594791</v>
      </c>
      <c r="Q4">
        <v>0</v>
      </c>
      <c r="R4">
        <v>13.003351816630088</v>
      </c>
      <c r="S4">
        <v>8.1041278495887177</v>
      </c>
      <c r="T4">
        <v>0</v>
      </c>
      <c r="U4">
        <v>42.82910242168407</v>
      </c>
      <c r="V4">
        <v>4.374274310595065</v>
      </c>
      <c r="W4">
        <v>14.236081363636361</v>
      </c>
      <c r="X4">
        <v>45.260967984938929</v>
      </c>
      <c r="Y4">
        <v>0</v>
      </c>
      <c r="Z4">
        <v>2.0107058399999995</v>
      </c>
      <c r="AA4">
        <v>0</v>
      </c>
      <c r="AB4">
        <v>4.0405682719999998</v>
      </c>
      <c r="AC4">
        <v>2.9691613120000002</v>
      </c>
      <c r="AD4">
        <v>8.3893539599999993</v>
      </c>
      <c r="AE4">
        <v>9.4469856000000014</v>
      </c>
      <c r="AF4">
        <v>2.7224999999999993</v>
      </c>
      <c r="AG4">
        <v>11.926911359999998</v>
      </c>
      <c r="AH4">
        <v>14.35265624</v>
      </c>
      <c r="AI4">
        <v>0</v>
      </c>
      <c r="AJ4">
        <v>0</v>
      </c>
      <c r="AK4">
        <v>15.571999999999997</v>
      </c>
      <c r="AL4">
        <v>0</v>
      </c>
      <c r="AM4">
        <v>1.6196330857142853</v>
      </c>
      <c r="AN4">
        <v>0.65042</v>
      </c>
      <c r="AO4">
        <v>8.7493223999999987</v>
      </c>
      <c r="AP4">
        <v>3.9694090799999997</v>
      </c>
      <c r="AQ4">
        <v>4.5425499999999994</v>
      </c>
      <c r="AR4">
        <v>16.257945599999999</v>
      </c>
      <c r="AS4">
        <v>3.3016588800000002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26.319471741873294</v>
      </c>
      <c r="BB4">
        <f t="shared" ref="BB4:BB67" si="0">SUM(B4:AZ4)-BA4</f>
        <v>778.55732247330263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2.9467051048750124</v>
      </c>
      <c r="L5">
        <v>460.92913588850172</v>
      </c>
      <c r="M5">
        <v>28.233734127430047</v>
      </c>
      <c r="N5">
        <v>36.238785557986873</v>
      </c>
      <c r="O5">
        <v>0</v>
      </c>
      <c r="P5">
        <v>38.198746159594791</v>
      </c>
      <c r="Q5">
        <v>0</v>
      </c>
      <c r="R5">
        <v>13.012046865671637</v>
      </c>
      <c r="S5">
        <v>8.0977210300429192</v>
      </c>
      <c r="T5">
        <v>0</v>
      </c>
      <c r="U5">
        <v>42.82910242168407</v>
      </c>
      <c r="V5">
        <v>4.374274310595065</v>
      </c>
      <c r="W5">
        <v>14.236081363636361</v>
      </c>
      <c r="X5">
        <v>45.260967984938929</v>
      </c>
      <c r="Y5">
        <v>0</v>
      </c>
      <c r="Z5">
        <v>2.0107058399999995</v>
      </c>
      <c r="AA5">
        <v>0</v>
      </c>
      <c r="AB5">
        <v>4.0405682719999998</v>
      </c>
      <c r="AC5">
        <v>2.9691613120000002</v>
      </c>
      <c r="AD5">
        <v>8.3893539599999993</v>
      </c>
      <c r="AE5">
        <v>9.4469856000000014</v>
      </c>
      <c r="AF5">
        <v>2.7224999999999993</v>
      </c>
      <c r="AG5">
        <v>11.926911359999998</v>
      </c>
      <c r="AH5">
        <v>14.35265624</v>
      </c>
      <c r="AI5">
        <v>0</v>
      </c>
      <c r="AJ5">
        <v>0</v>
      </c>
      <c r="AK5">
        <v>15.571999999999997</v>
      </c>
      <c r="AL5">
        <v>0</v>
      </c>
      <c r="AM5">
        <v>1.6196330857142853</v>
      </c>
      <c r="AN5">
        <v>0.65042</v>
      </c>
      <c r="AO5">
        <v>8.7493223999999987</v>
      </c>
      <c r="AP5">
        <v>3.9694090799999997</v>
      </c>
      <c r="AQ5">
        <v>4.5425499999999994</v>
      </c>
      <c r="AR5">
        <v>2.0322431999999999</v>
      </c>
      <c r="AS5">
        <v>3.3016588800000002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25.854366448072685</v>
      </c>
      <c r="BB5">
        <f t="shared" si="0"/>
        <v>764.79901359659891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2.9467051048750124</v>
      </c>
      <c r="L6">
        <v>460.92913588850172</v>
      </c>
      <c r="M6">
        <v>28.233734127430047</v>
      </c>
      <c r="N6">
        <v>36.238785557986873</v>
      </c>
      <c r="O6">
        <v>0</v>
      </c>
      <c r="P6">
        <v>38.198746159594791</v>
      </c>
      <c r="Q6">
        <v>0</v>
      </c>
      <c r="R6">
        <v>13.012046865671637</v>
      </c>
      <c r="S6">
        <v>8.0977210300429192</v>
      </c>
      <c r="T6">
        <v>0</v>
      </c>
      <c r="U6">
        <v>42.82910242168407</v>
      </c>
      <c r="V6">
        <v>4.374274310595065</v>
      </c>
      <c r="W6">
        <v>14.236081363636361</v>
      </c>
      <c r="X6">
        <v>45.260967984938929</v>
      </c>
      <c r="Y6">
        <v>0</v>
      </c>
      <c r="Z6">
        <v>2.0107058399999995</v>
      </c>
      <c r="AA6">
        <v>0</v>
      </c>
      <c r="AB6">
        <v>4.0405682719999998</v>
      </c>
      <c r="AC6">
        <v>2.9691613120000002</v>
      </c>
      <c r="AD6">
        <v>8.3893539599999993</v>
      </c>
      <c r="AE6">
        <v>9.4469856000000014</v>
      </c>
      <c r="AF6">
        <v>2.7224999999999993</v>
      </c>
      <c r="AG6">
        <v>11.926911359999998</v>
      </c>
      <c r="AH6">
        <v>14.35265624</v>
      </c>
      <c r="AI6">
        <v>0</v>
      </c>
      <c r="AJ6">
        <v>0</v>
      </c>
      <c r="AK6">
        <v>15.571999999999997</v>
      </c>
      <c r="AL6">
        <v>0</v>
      </c>
      <c r="AM6">
        <v>1.6196330857142853</v>
      </c>
      <c r="AN6">
        <v>0.65042</v>
      </c>
      <c r="AO6">
        <v>8.7493223999999987</v>
      </c>
      <c r="AP6">
        <v>3.9694090799999997</v>
      </c>
      <c r="AQ6">
        <v>4.5425499999999994</v>
      </c>
      <c r="AR6">
        <v>2.0322431999999999</v>
      </c>
      <c r="AS6">
        <v>3.3016588800000002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25.854366448072685</v>
      </c>
      <c r="BB6">
        <f t="shared" si="0"/>
        <v>764.79901359659891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2.9467051048750124</v>
      </c>
      <c r="L7">
        <v>460.92913588850172</v>
      </c>
      <c r="M7">
        <v>28.233734127430047</v>
      </c>
      <c r="N7">
        <v>36.238785557986873</v>
      </c>
      <c r="O7">
        <v>0</v>
      </c>
      <c r="P7">
        <v>38.198746159594791</v>
      </c>
      <c r="Q7">
        <v>0</v>
      </c>
      <c r="R7">
        <v>13.012046865671637</v>
      </c>
      <c r="S7">
        <v>8.0977210300429192</v>
      </c>
      <c r="T7">
        <v>0</v>
      </c>
      <c r="U7">
        <v>42.82910242168407</v>
      </c>
      <c r="V7">
        <v>4.374274310595065</v>
      </c>
      <c r="W7">
        <v>14.236081363636361</v>
      </c>
      <c r="X7">
        <v>45.260967984938929</v>
      </c>
      <c r="Y7">
        <v>0</v>
      </c>
      <c r="Z7">
        <v>2.0107058399999995</v>
      </c>
      <c r="AA7">
        <v>0</v>
      </c>
      <c r="AB7">
        <v>4.0405682719999998</v>
      </c>
      <c r="AC7">
        <v>2.9691613120000002</v>
      </c>
      <c r="AD7">
        <v>8.3893539599999993</v>
      </c>
      <c r="AE7">
        <v>13.3832296</v>
      </c>
      <c r="AF7">
        <v>2.7224999999999993</v>
      </c>
      <c r="AG7">
        <v>11.926911359999998</v>
      </c>
      <c r="AH7">
        <v>14.35265624</v>
      </c>
      <c r="AI7">
        <v>0</v>
      </c>
      <c r="AJ7">
        <v>0</v>
      </c>
      <c r="AK7">
        <v>15.571999999999997</v>
      </c>
      <c r="AL7">
        <v>0</v>
      </c>
      <c r="AM7">
        <v>1.6196330857142853</v>
      </c>
      <c r="AN7">
        <v>0.65042</v>
      </c>
      <c r="AO7">
        <v>8.7493223999999987</v>
      </c>
      <c r="AP7">
        <v>3.9694090799999997</v>
      </c>
      <c r="AQ7">
        <v>4.5425499999999994</v>
      </c>
      <c r="AR7">
        <v>2.0322431999999999</v>
      </c>
      <c r="AS7">
        <v>3.3016588800000002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25.983081626872686</v>
      </c>
      <c r="BB7">
        <f t="shared" si="0"/>
        <v>768.60654241779901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2.9467051048750124</v>
      </c>
      <c r="L8">
        <v>460.92913588850172</v>
      </c>
      <c r="M8">
        <v>28.233734127430047</v>
      </c>
      <c r="N8">
        <v>36.238785557986873</v>
      </c>
      <c r="O8">
        <v>0</v>
      </c>
      <c r="P8">
        <v>38.198746159594791</v>
      </c>
      <c r="Q8">
        <v>0</v>
      </c>
      <c r="R8">
        <v>13.012046865671637</v>
      </c>
      <c r="S8">
        <v>8.0977210300429192</v>
      </c>
      <c r="T8">
        <v>0</v>
      </c>
      <c r="U8">
        <v>42.82910242168407</v>
      </c>
      <c r="V8">
        <v>4.374274310595065</v>
      </c>
      <c r="W8">
        <v>14.236081363636361</v>
      </c>
      <c r="X8">
        <v>45.260967984938929</v>
      </c>
      <c r="Y8">
        <v>0</v>
      </c>
      <c r="Z8">
        <v>2.0107058399999995</v>
      </c>
      <c r="AA8">
        <v>0</v>
      </c>
      <c r="AB8">
        <v>4.0405682719999998</v>
      </c>
      <c r="AC8">
        <v>2.9691613120000002</v>
      </c>
      <c r="AD8">
        <v>8.3893539599999993</v>
      </c>
      <c r="AE8">
        <v>13.3832296</v>
      </c>
      <c r="AF8">
        <v>2.7224999999999993</v>
      </c>
      <c r="AG8">
        <v>11.926911359999998</v>
      </c>
      <c r="AH8">
        <v>14.35265624</v>
      </c>
      <c r="AI8">
        <v>0</v>
      </c>
      <c r="AJ8">
        <v>0</v>
      </c>
      <c r="AK8">
        <v>15.571999999999997</v>
      </c>
      <c r="AL8">
        <v>0</v>
      </c>
      <c r="AM8">
        <v>1.6196330857142853</v>
      </c>
      <c r="AN8">
        <v>0.65042</v>
      </c>
      <c r="AO8">
        <v>8.7493223999999987</v>
      </c>
      <c r="AP8">
        <v>3.9694090799999997</v>
      </c>
      <c r="AQ8">
        <v>0</v>
      </c>
      <c r="AR8">
        <v>2.0322431999999999</v>
      </c>
      <c r="AS8">
        <v>3.3016588800000002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25.834540088459988</v>
      </c>
      <c r="BB8">
        <f t="shared" si="0"/>
        <v>764.2125339562117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2.9467051048750124</v>
      </c>
      <c r="L9">
        <v>460.00075875412574</v>
      </c>
      <c r="M9">
        <v>28.233734127430047</v>
      </c>
      <c r="N9">
        <v>36.238785557986873</v>
      </c>
      <c r="O9">
        <v>0</v>
      </c>
      <c r="P9">
        <v>38.198746159594791</v>
      </c>
      <c r="Q9">
        <v>0</v>
      </c>
      <c r="R9">
        <v>13.012046865671637</v>
      </c>
      <c r="S9">
        <v>8.0977210300429192</v>
      </c>
      <c r="T9">
        <v>0</v>
      </c>
      <c r="U9">
        <v>42.82910242168407</v>
      </c>
      <c r="V9">
        <v>4.374274310595065</v>
      </c>
      <c r="W9">
        <v>14.236081363636361</v>
      </c>
      <c r="X9">
        <v>45.260967984938929</v>
      </c>
      <c r="Y9">
        <v>0</v>
      </c>
      <c r="Z9">
        <v>2.0107058399999995</v>
      </c>
      <c r="AA9">
        <v>0</v>
      </c>
      <c r="AB9">
        <v>4.0405682719999998</v>
      </c>
      <c r="AC9">
        <v>2.9691613120000002</v>
      </c>
      <c r="AD9">
        <v>8.3893539599999993</v>
      </c>
      <c r="AE9">
        <v>13.3832296</v>
      </c>
      <c r="AF9">
        <v>2.7224999999999993</v>
      </c>
      <c r="AG9">
        <v>11.926911359999998</v>
      </c>
      <c r="AH9">
        <v>14.35265624</v>
      </c>
      <c r="AI9">
        <v>0</v>
      </c>
      <c r="AJ9">
        <v>0</v>
      </c>
      <c r="AK9">
        <v>15.571999999999997</v>
      </c>
      <c r="AL9">
        <v>0</v>
      </c>
      <c r="AM9">
        <v>1.6196330857142853</v>
      </c>
      <c r="AN9">
        <v>0.65042</v>
      </c>
      <c r="AO9">
        <v>8.7493223999999987</v>
      </c>
      <c r="AP9">
        <v>3.9694090799999997</v>
      </c>
      <c r="AQ9">
        <v>0</v>
      </c>
      <c r="AR9">
        <v>2.0322431999999999</v>
      </c>
      <c r="AS9">
        <v>3.3016588800000002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25.804181818444334</v>
      </c>
      <c r="BB9">
        <f t="shared" si="0"/>
        <v>763.31451509185138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2.9467051048750124</v>
      </c>
      <c r="L10">
        <v>434.99254487982347</v>
      </c>
      <c r="M10">
        <v>28.233734127430047</v>
      </c>
      <c r="N10">
        <v>36.238785557986873</v>
      </c>
      <c r="O10">
        <v>0</v>
      </c>
      <c r="P10">
        <v>38.198746159594791</v>
      </c>
      <c r="Q10">
        <v>0</v>
      </c>
      <c r="R10">
        <v>13.012046865671637</v>
      </c>
      <c r="S10">
        <v>8.0977210300429192</v>
      </c>
      <c r="T10">
        <v>0</v>
      </c>
      <c r="U10">
        <v>42.82910242168407</v>
      </c>
      <c r="V10">
        <v>4.374274310595065</v>
      </c>
      <c r="W10">
        <v>14.236081363636361</v>
      </c>
      <c r="X10">
        <v>45.260967984938929</v>
      </c>
      <c r="Y10">
        <v>0</v>
      </c>
      <c r="Z10">
        <v>2.0107058399999995</v>
      </c>
      <c r="AA10">
        <v>0</v>
      </c>
      <c r="AB10">
        <v>4.0405682719999998</v>
      </c>
      <c r="AC10">
        <v>2.9691613120000002</v>
      </c>
      <c r="AD10">
        <v>8.3893539599999993</v>
      </c>
      <c r="AE10">
        <v>13.3832296</v>
      </c>
      <c r="AF10">
        <v>2.7224999999999993</v>
      </c>
      <c r="AG10">
        <v>11.926911359999998</v>
      </c>
      <c r="AH10">
        <v>14.35265624</v>
      </c>
      <c r="AI10">
        <v>0</v>
      </c>
      <c r="AJ10">
        <v>0</v>
      </c>
      <c r="AK10">
        <v>15.571999999999997</v>
      </c>
      <c r="AL10">
        <v>0</v>
      </c>
      <c r="AM10">
        <v>1.6196330857142853</v>
      </c>
      <c r="AN10">
        <v>0.65042</v>
      </c>
      <c r="AO10">
        <v>8.7493223999999987</v>
      </c>
      <c r="AP10">
        <v>3.9694090799999997</v>
      </c>
      <c r="AQ10">
        <v>0</v>
      </c>
      <c r="AR10">
        <v>2.0322431999999999</v>
      </c>
      <c r="AS10">
        <v>3.3016588800000002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24.986413224754671</v>
      </c>
      <c r="BB10">
        <f t="shared" si="0"/>
        <v>739.124069811239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2.9463329151790023</v>
      </c>
      <c r="L11">
        <v>420.0022024761202</v>
      </c>
      <c r="M11">
        <v>28.233734127430047</v>
      </c>
      <c r="N11">
        <v>36.238785557986873</v>
      </c>
      <c r="O11">
        <v>0</v>
      </c>
      <c r="P11">
        <v>38.427919933966152</v>
      </c>
      <c r="Q11">
        <v>0</v>
      </c>
      <c r="R11">
        <v>13.012046865671637</v>
      </c>
      <c r="S11">
        <v>8.0977210300429192</v>
      </c>
      <c r="T11">
        <v>0</v>
      </c>
      <c r="U11">
        <v>42.82910242168407</v>
      </c>
      <c r="V11">
        <v>6.3585785536159607</v>
      </c>
      <c r="W11">
        <v>14.239353963620033</v>
      </c>
      <c r="X11">
        <v>45.260967984938929</v>
      </c>
      <c r="Y11">
        <v>0</v>
      </c>
      <c r="Z11">
        <v>2.0107058399999995</v>
      </c>
      <c r="AA11">
        <v>0</v>
      </c>
      <c r="AB11">
        <v>4.0405682719999998</v>
      </c>
      <c r="AC11">
        <v>2.9691613120000002</v>
      </c>
      <c r="AD11">
        <v>5.5929026400000001</v>
      </c>
      <c r="AE11">
        <v>13.3832296</v>
      </c>
      <c r="AF11">
        <v>2.7224999999999993</v>
      </c>
      <c r="AG11">
        <v>11.926911359999998</v>
      </c>
      <c r="AH11">
        <v>14.35265624</v>
      </c>
      <c r="AI11">
        <v>0</v>
      </c>
      <c r="AJ11">
        <v>0</v>
      </c>
      <c r="AK11">
        <v>15.571999999999997</v>
      </c>
      <c r="AL11">
        <v>0</v>
      </c>
      <c r="AM11">
        <v>1.6196330857142853</v>
      </c>
      <c r="AN11">
        <v>0.65042</v>
      </c>
      <c r="AO11">
        <v>8.7493223999999987</v>
      </c>
      <c r="AP11">
        <v>3.9694090799999997</v>
      </c>
      <c r="AQ11">
        <v>0</v>
      </c>
      <c r="AR11">
        <v>2.0322431999999999</v>
      </c>
      <c r="AS11">
        <v>3.3016588800000002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24.477260419790902</v>
      </c>
      <c r="BB11">
        <f t="shared" si="0"/>
        <v>724.06280732017945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2.9463329151790023</v>
      </c>
      <c r="L12">
        <v>420.0022024761202</v>
      </c>
      <c r="M12">
        <v>28.233734127430047</v>
      </c>
      <c r="N12">
        <v>36.238785557986873</v>
      </c>
      <c r="O12">
        <v>0</v>
      </c>
      <c r="P12">
        <v>38.427919933966152</v>
      </c>
      <c r="Q12">
        <v>0</v>
      </c>
      <c r="R12">
        <v>13.012046865671637</v>
      </c>
      <c r="S12">
        <v>8.0977210300429192</v>
      </c>
      <c r="T12">
        <v>0</v>
      </c>
      <c r="U12">
        <v>42.82910242168407</v>
      </c>
      <c r="V12">
        <v>6.3585785536159607</v>
      </c>
      <c r="W12">
        <v>14.239353963620033</v>
      </c>
      <c r="X12">
        <v>45.260967984938929</v>
      </c>
      <c r="Y12">
        <v>0</v>
      </c>
      <c r="Z12">
        <v>2.0107058399999995</v>
      </c>
      <c r="AA12">
        <v>0</v>
      </c>
      <c r="AB12">
        <v>4.0405682719999998</v>
      </c>
      <c r="AC12">
        <v>2.9691613120000002</v>
      </c>
      <c r="AD12">
        <v>5.5929026400000001</v>
      </c>
      <c r="AE12">
        <v>13.3832296</v>
      </c>
      <c r="AF12">
        <v>2.7224999999999993</v>
      </c>
      <c r="AG12">
        <v>11.926911359999998</v>
      </c>
      <c r="AH12">
        <v>14.35265624</v>
      </c>
      <c r="AI12">
        <v>0</v>
      </c>
      <c r="AJ12">
        <v>0</v>
      </c>
      <c r="AK12">
        <v>15.571999999999997</v>
      </c>
      <c r="AL12">
        <v>0</v>
      </c>
      <c r="AM12">
        <v>1.6196330857142853</v>
      </c>
      <c r="AN12">
        <v>0.65042</v>
      </c>
      <c r="AO12">
        <v>8.7493223999999987</v>
      </c>
      <c r="AP12">
        <v>3.9694090799999997</v>
      </c>
      <c r="AQ12">
        <v>0</v>
      </c>
      <c r="AR12">
        <v>2.0322431999999999</v>
      </c>
      <c r="AS12">
        <v>3.3016588800000002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24.477260419790902</v>
      </c>
      <c r="BB12">
        <f t="shared" si="0"/>
        <v>724.06280732017945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2.9463329151790023</v>
      </c>
      <c r="L13">
        <v>379.99415156507411</v>
      </c>
      <c r="M13">
        <v>28.233734127430047</v>
      </c>
      <c r="N13">
        <v>36.238785557986873</v>
      </c>
      <c r="O13">
        <v>0</v>
      </c>
      <c r="P13">
        <v>38.427919933966152</v>
      </c>
      <c r="Q13">
        <v>0</v>
      </c>
      <c r="R13">
        <v>13.012046865671637</v>
      </c>
      <c r="S13">
        <v>8.0977210300429192</v>
      </c>
      <c r="T13">
        <v>0</v>
      </c>
      <c r="U13">
        <v>42.82910242168407</v>
      </c>
      <c r="V13">
        <v>6.3585785536159607</v>
      </c>
      <c r="W13">
        <v>14.239353963620033</v>
      </c>
      <c r="X13">
        <v>45.260967984938929</v>
      </c>
      <c r="Y13">
        <v>0</v>
      </c>
      <c r="Z13">
        <v>2.0107058399999995</v>
      </c>
      <c r="AA13">
        <v>0</v>
      </c>
      <c r="AB13">
        <v>4.0405682719999998</v>
      </c>
      <c r="AC13">
        <v>2.9691613120000002</v>
      </c>
      <c r="AD13">
        <v>5.5929026400000001</v>
      </c>
      <c r="AE13">
        <v>13.3832296</v>
      </c>
      <c r="AF13">
        <v>2.7224999999999993</v>
      </c>
      <c r="AG13">
        <v>11.926911359999998</v>
      </c>
      <c r="AH13">
        <v>14.35265624</v>
      </c>
      <c r="AI13">
        <v>0</v>
      </c>
      <c r="AJ13">
        <v>0</v>
      </c>
      <c r="AK13">
        <v>15.571999999999997</v>
      </c>
      <c r="AL13">
        <v>0</v>
      </c>
      <c r="AM13">
        <v>1.6196330857142853</v>
      </c>
      <c r="AN13">
        <v>0.65042</v>
      </c>
      <c r="AO13">
        <v>8.7493223999999987</v>
      </c>
      <c r="AP13">
        <v>3.9694090799999997</v>
      </c>
      <c r="AQ13">
        <v>0</v>
      </c>
      <c r="AR13">
        <v>2.0322431999999999</v>
      </c>
      <c r="AS13">
        <v>3.3016588800000002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23.168997154999637</v>
      </c>
      <c r="BB13">
        <f t="shared" si="0"/>
        <v>685.36301967392467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2.9463329151790023</v>
      </c>
      <c r="L14">
        <v>360.00186240751941</v>
      </c>
      <c r="M14">
        <v>28.233734127430047</v>
      </c>
      <c r="N14">
        <v>36.238785557986873</v>
      </c>
      <c r="O14">
        <v>0</v>
      </c>
      <c r="P14">
        <v>38.427919933966152</v>
      </c>
      <c r="Q14">
        <v>0</v>
      </c>
      <c r="R14">
        <v>13.012046865671637</v>
      </c>
      <c r="S14">
        <v>8.0977210300429192</v>
      </c>
      <c r="T14">
        <v>0</v>
      </c>
      <c r="U14">
        <v>42.82910242168407</v>
      </c>
      <c r="V14">
        <v>6.3585785536159607</v>
      </c>
      <c r="W14">
        <v>14.239353963620033</v>
      </c>
      <c r="X14">
        <v>45.260967984938929</v>
      </c>
      <c r="Y14">
        <v>0</v>
      </c>
      <c r="Z14">
        <v>2.0107058399999995</v>
      </c>
      <c r="AA14">
        <v>0</v>
      </c>
      <c r="AB14">
        <v>4.0405682719999998</v>
      </c>
      <c r="AC14">
        <v>2.9691613120000002</v>
      </c>
      <c r="AD14">
        <v>5.5929026400000001</v>
      </c>
      <c r="AE14">
        <v>13.3832296</v>
      </c>
      <c r="AF14">
        <v>2.7224999999999993</v>
      </c>
      <c r="AG14">
        <v>11.926911359999998</v>
      </c>
      <c r="AH14">
        <v>14.35265624</v>
      </c>
      <c r="AI14">
        <v>0</v>
      </c>
      <c r="AJ14">
        <v>0</v>
      </c>
      <c r="AK14">
        <v>15.571999999999997</v>
      </c>
      <c r="AL14">
        <v>0</v>
      </c>
      <c r="AM14">
        <v>1.6196330857142853</v>
      </c>
      <c r="AN14">
        <v>0.65042</v>
      </c>
      <c r="AO14">
        <v>8.7493223999999987</v>
      </c>
      <c r="AP14">
        <v>3.9694090799999997</v>
      </c>
      <c r="AQ14">
        <v>0</v>
      </c>
      <c r="AR14">
        <v>2.0322431999999999</v>
      </c>
      <c r="AS14">
        <v>3.3016588800000002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22.515249299547612</v>
      </c>
      <c r="BB14">
        <f t="shared" si="0"/>
        <v>666.02447837182194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2.9467051048750124</v>
      </c>
      <c r="L15">
        <v>360.00081310256707</v>
      </c>
      <c r="M15">
        <v>28.233734127430047</v>
      </c>
      <c r="N15">
        <v>36.238785557986873</v>
      </c>
      <c r="O15">
        <v>0</v>
      </c>
      <c r="P15">
        <v>38.427919933966152</v>
      </c>
      <c r="Q15">
        <v>0</v>
      </c>
      <c r="R15">
        <v>13.012046865671637</v>
      </c>
      <c r="S15">
        <v>8.0977210300429192</v>
      </c>
      <c r="T15">
        <v>0</v>
      </c>
      <c r="U15">
        <v>42.82910242168407</v>
      </c>
      <c r="V15">
        <v>6.3585785536159607</v>
      </c>
      <c r="W15">
        <v>14.242677516059958</v>
      </c>
      <c r="X15">
        <v>45.260967984938929</v>
      </c>
      <c r="Y15">
        <v>0</v>
      </c>
      <c r="Z15">
        <v>2.0107058399999995</v>
      </c>
      <c r="AA15">
        <v>0</v>
      </c>
      <c r="AB15">
        <v>4.0405682719999998</v>
      </c>
      <c r="AC15">
        <v>2.9691613120000002</v>
      </c>
      <c r="AD15">
        <v>5.5929026400000001</v>
      </c>
      <c r="AE15">
        <v>10.234234399999998</v>
      </c>
      <c r="AF15">
        <v>2.7224999999999993</v>
      </c>
      <c r="AG15">
        <v>11.926911359999998</v>
      </c>
      <c r="AH15">
        <v>14.35265624</v>
      </c>
      <c r="AI15">
        <v>0</v>
      </c>
      <c r="AJ15">
        <v>0</v>
      </c>
      <c r="AK15">
        <v>15.571999999999997</v>
      </c>
      <c r="AL15">
        <v>0</v>
      </c>
      <c r="AM15">
        <v>1.6196330857142853</v>
      </c>
      <c r="AN15">
        <v>0.65042</v>
      </c>
      <c r="AO15">
        <v>8.7493223999999987</v>
      </c>
      <c r="AP15">
        <v>3.5370972000000003</v>
      </c>
      <c r="AQ15">
        <v>0</v>
      </c>
      <c r="AR15">
        <v>2.7096575999999999</v>
      </c>
      <c r="AS15">
        <v>3.3016588800000002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22.420378483879812</v>
      </c>
      <c r="BB15">
        <f t="shared" si="0"/>
        <v>663.21810294467309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2.9467051048750124</v>
      </c>
      <c r="L16">
        <v>349.99310820124055</v>
      </c>
      <c r="M16">
        <v>28.233734127430047</v>
      </c>
      <c r="N16">
        <v>36.238785557986873</v>
      </c>
      <c r="O16">
        <v>0</v>
      </c>
      <c r="P16">
        <v>38.427919933966152</v>
      </c>
      <c r="Q16">
        <v>0</v>
      </c>
      <c r="R16">
        <v>13.012046865671637</v>
      </c>
      <c r="S16">
        <v>8.0977210300429192</v>
      </c>
      <c r="T16">
        <v>0</v>
      </c>
      <c r="U16">
        <v>42.82910242168407</v>
      </c>
      <c r="V16">
        <v>6.3585785536159607</v>
      </c>
      <c r="W16">
        <v>14.242677516059958</v>
      </c>
      <c r="X16">
        <v>45.260967984938929</v>
      </c>
      <c r="Y16">
        <v>0</v>
      </c>
      <c r="Z16">
        <v>2.0107058399999995</v>
      </c>
      <c r="AA16">
        <v>0</v>
      </c>
      <c r="AB16">
        <v>4.0405682719999998</v>
      </c>
      <c r="AC16">
        <v>2.9691613120000002</v>
      </c>
      <c r="AD16">
        <v>5.5929026400000001</v>
      </c>
      <c r="AE16">
        <v>10.234234399999998</v>
      </c>
      <c r="AF16">
        <v>2.7224999999999993</v>
      </c>
      <c r="AG16">
        <v>11.926911359999998</v>
      </c>
      <c r="AH16">
        <v>14.35265624</v>
      </c>
      <c r="AI16">
        <v>0</v>
      </c>
      <c r="AJ16">
        <v>0</v>
      </c>
      <c r="AK16">
        <v>15.571999999999997</v>
      </c>
      <c r="AL16">
        <v>0</v>
      </c>
      <c r="AM16">
        <v>1.6196330857142853</v>
      </c>
      <c r="AN16">
        <v>0.65042</v>
      </c>
      <c r="AO16">
        <v>8.7493223999999987</v>
      </c>
      <c r="AP16">
        <v>3.5370972000000003</v>
      </c>
      <c r="AQ16">
        <v>0</v>
      </c>
      <c r="AR16">
        <v>2.7096575999999999</v>
      </c>
      <c r="AS16">
        <v>3.3016588800000002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22.093126533606505</v>
      </c>
      <c r="BB16">
        <f t="shared" si="0"/>
        <v>653.53764999361999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2.9465403508771937</v>
      </c>
      <c r="L17">
        <v>340</v>
      </c>
      <c r="M17">
        <v>28.233734127430047</v>
      </c>
      <c r="N17">
        <v>36.238785557986873</v>
      </c>
      <c r="O17">
        <v>0</v>
      </c>
      <c r="P17">
        <v>38.427919933966152</v>
      </c>
      <c r="Q17">
        <v>0</v>
      </c>
      <c r="R17">
        <v>13.012046865671637</v>
      </c>
      <c r="S17">
        <v>8.0977210300429192</v>
      </c>
      <c r="T17">
        <v>0</v>
      </c>
      <c r="U17">
        <v>42.82910242168407</v>
      </c>
      <c r="V17">
        <v>6.3585785536159607</v>
      </c>
      <c r="W17">
        <v>14.242677516059958</v>
      </c>
      <c r="X17">
        <v>45.260967984938929</v>
      </c>
      <c r="Y17">
        <v>0</v>
      </c>
      <c r="Z17">
        <v>2.0107058399999995</v>
      </c>
      <c r="AA17">
        <v>0</v>
      </c>
      <c r="AB17">
        <v>4.0405682719999998</v>
      </c>
      <c r="AC17">
        <v>2.9691613120000002</v>
      </c>
      <c r="AD17">
        <v>5.5929026400000001</v>
      </c>
      <c r="AE17">
        <v>10.234234399999998</v>
      </c>
      <c r="AF17">
        <v>2.7224999999999993</v>
      </c>
      <c r="AG17">
        <v>11.926911359999998</v>
      </c>
      <c r="AH17">
        <v>14.35265624</v>
      </c>
      <c r="AI17">
        <v>0</v>
      </c>
      <c r="AJ17">
        <v>0</v>
      </c>
      <c r="AK17">
        <v>15.571999999999997</v>
      </c>
      <c r="AL17">
        <v>0</v>
      </c>
      <c r="AM17">
        <v>1.6196330857142853</v>
      </c>
      <c r="AN17">
        <v>0.65042</v>
      </c>
      <c r="AO17">
        <v>8.7493223999999987</v>
      </c>
      <c r="AP17">
        <v>3.5370972000000003</v>
      </c>
      <c r="AQ17">
        <v>0</v>
      </c>
      <c r="AR17">
        <v>2.7096575999999999</v>
      </c>
      <c r="AS17">
        <v>3.3016588800000002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21.766346503679127</v>
      </c>
      <c r="BB17">
        <f t="shared" si="0"/>
        <v>643.871157068309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2.9464497699386505</v>
      </c>
      <c r="L18">
        <v>324.99987392521246</v>
      </c>
      <c r="M18">
        <v>28.233734127430047</v>
      </c>
      <c r="N18">
        <v>36.238785557986873</v>
      </c>
      <c r="O18">
        <v>0</v>
      </c>
      <c r="P18">
        <v>38.427919933966152</v>
      </c>
      <c r="Q18">
        <v>0</v>
      </c>
      <c r="R18">
        <v>13.012046865671637</v>
      </c>
      <c r="S18">
        <v>8.0977210300429192</v>
      </c>
      <c r="T18">
        <v>0</v>
      </c>
      <c r="U18">
        <v>42.82910242168407</v>
      </c>
      <c r="V18">
        <v>6.3585785536159607</v>
      </c>
      <c r="W18">
        <v>14.242677516059958</v>
      </c>
      <c r="X18">
        <v>45.260967984938929</v>
      </c>
      <c r="Y18">
        <v>0</v>
      </c>
      <c r="Z18">
        <v>2.0107058399999995</v>
      </c>
      <c r="AA18">
        <v>0</v>
      </c>
      <c r="AB18">
        <v>4.0405682719999998</v>
      </c>
      <c r="AC18">
        <v>2.9691613120000002</v>
      </c>
      <c r="AD18">
        <v>5.5929026400000001</v>
      </c>
      <c r="AE18">
        <v>10.234234399999998</v>
      </c>
      <c r="AF18">
        <v>2.7224999999999993</v>
      </c>
      <c r="AG18">
        <v>11.926911359999998</v>
      </c>
      <c r="AH18">
        <v>14.35265624</v>
      </c>
      <c r="AI18">
        <v>0</v>
      </c>
      <c r="AJ18">
        <v>0</v>
      </c>
      <c r="AK18">
        <v>15.571999999999997</v>
      </c>
      <c r="AL18">
        <v>0</v>
      </c>
      <c r="AM18">
        <v>1.6196330857142853</v>
      </c>
      <c r="AN18">
        <v>0.65042</v>
      </c>
      <c r="AO18">
        <v>8.7493223999999987</v>
      </c>
      <c r="AP18">
        <v>3.5370972000000003</v>
      </c>
      <c r="AQ18">
        <v>0</v>
      </c>
      <c r="AR18">
        <v>2.7096575999999999</v>
      </c>
      <c r="AS18">
        <v>3.3016588800000002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21.275839409132036</v>
      </c>
      <c r="BB18">
        <f t="shared" si="0"/>
        <v>629.36144750712992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2.9464497699386505</v>
      </c>
      <c r="L19">
        <v>324.99987392521246</v>
      </c>
      <c r="M19">
        <v>28.233734127430047</v>
      </c>
      <c r="N19">
        <v>36.238785557986873</v>
      </c>
      <c r="O19">
        <v>0</v>
      </c>
      <c r="P19">
        <v>38.427919933966152</v>
      </c>
      <c r="Q19">
        <v>0</v>
      </c>
      <c r="R19">
        <v>13.012046865671637</v>
      </c>
      <c r="S19">
        <v>8.0977210300429192</v>
      </c>
      <c r="T19">
        <v>0</v>
      </c>
      <c r="U19">
        <v>42.82910242168407</v>
      </c>
      <c r="V19">
        <v>6.3585785536159607</v>
      </c>
      <c r="W19">
        <v>14.242677516059958</v>
      </c>
      <c r="X19">
        <v>45.260967984938929</v>
      </c>
      <c r="Y19">
        <v>0</v>
      </c>
      <c r="Z19">
        <v>2.0107058399999995</v>
      </c>
      <c r="AA19">
        <v>0</v>
      </c>
      <c r="AB19">
        <v>4.0405682719999998</v>
      </c>
      <c r="AC19">
        <v>2.9691613120000002</v>
      </c>
      <c r="AD19">
        <v>5.5929026400000001</v>
      </c>
      <c r="AE19">
        <v>10.234234399999998</v>
      </c>
      <c r="AF19">
        <v>2.7224999999999993</v>
      </c>
      <c r="AG19">
        <v>11.926911359999998</v>
      </c>
      <c r="AH19">
        <v>14.35265624</v>
      </c>
      <c r="AI19">
        <v>0</v>
      </c>
      <c r="AJ19">
        <v>0</v>
      </c>
      <c r="AK19">
        <v>15.571999999999997</v>
      </c>
      <c r="AL19">
        <v>0</v>
      </c>
      <c r="AM19">
        <v>1.6196330857142853</v>
      </c>
      <c r="AN19">
        <v>0.65042</v>
      </c>
      <c r="AO19">
        <v>8.7493223999999987</v>
      </c>
      <c r="AP19">
        <v>3.5370972000000003</v>
      </c>
      <c r="AQ19">
        <v>0</v>
      </c>
      <c r="AR19">
        <v>2.7096575999999999</v>
      </c>
      <c r="AS19">
        <v>3.3016588800000002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21.275839409132036</v>
      </c>
      <c r="BB19">
        <f t="shared" si="0"/>
        <v>629.36144750712992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2.9464497699386505</v>
      </c>
      <c r="L20">
        <v>315.00051690271891</v>
      </c>
      <c r="M20">
        <v>28.233734127430047</v>
      </c>
      <c r="N20">
        <v>36.238785557986873</v>
      </c>
      <c r="O20">
        <v>0</v>
      </c>
      <c r="P20">
        <v>38.427919933966152</v>
      </c>
      <c r="Q20">
        <v>0</v>
      </c>
      <c r="R20">
        <v>13.012046865671637</v>
      </c>
      <c r="S20">
        <v>8.0977210300429192</v>
      </c>
      <c r="T20">
        <v>0</v>
      </c>
      <c r="U20">
        <v>42.82910242168407</v>
      </c>
      <c r="V20">
        <v>6.3585785536159607</v>
      </c>
      <c r="W20">
        <v>14.242677516059958</v>
      </c>
      <c r="X20">
        <v>45.260967984938929</v>
      </c>
      <c r="Y20">
        <v>0</v>
      </c>
      <c r="Z20">
        <v>2.0107058399999995</v>
      </c>
      <c r="AA20">
        <v>0</v>
      </c>
      <c r="AB20">
        <v>4.0405682719999998</v>
      </c>
      <c r="AC20">
        <v>2.9691613120000002</v>
      </c>
      <c r="AD20">
        <v>5.5929026400000001</v>
      </c>
      <c r="AE20">
        <v>10.234234399999998</v>
      </c>
      <c r="AF20">
        <v>2.7224999999999993</v>
      </c>
      <c r="AG20">
        <v>11.926911359999998</v>
      </c>
      <c r="AH20">
        <v>14.35265624</v>
      </c>
      <c r="AI20">
        <v>0</v>
      </c>
      <c r="AJ20">
        <v>0</v>
      </c>
      <c r="AK20">
        <v>15.571999999999997</v>
      </c>
      <c r="AL20">
        <v>0</v>
      </c>
      <c r="AM20">
        <v>1.6196330857142853</v>
      </c>
      <c r="AN20">
        <v>0.65042</v>
      </c>
      <c r="AO20">
        <v>8.7493223999999987</v>
      </c>
      <c r="AP20">
        <v>3.5370972000000003</v>
      </c>
      <c r="AQ20">
        <v>0</v>
      </c>
      <c r="AR20">
        <v>2.7096575999999999</v>
      </c>
      <c r="AS20">
        <v>3.3016588800000002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20.948860434496428</v>
      </c>
      <c r="BB20">
        <f t="shared" si="0"/>
        <v>619.68906945927199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2.9464497699386505</v>
      </c>
      <c r="L21">
        <v>315.00051690271891</v>
      </c>
      <c r="M21">
        <v>28.233734127430047</v>
      </c>
      <c r="N21">
        <v>36.238785557986873</v>
      </c>
      <c r="O21">
        <v>0</v>
      </c>
      <c r="P21">
        <v>38.427919933966152</v>
      </c>
      <c r="Q21">
        <v>0</v>
      </c>
      <c r="R21">
        <v>13.012046865671637</v>
      </c>
      <c r="S21">
        <v>8.0977210300429192</v>
      </c>
      <c r="T21">
        <v>0</v>
      </c>
      <c r="U21">
        <v>42.82910242168407</v>
      </c>
      <c r="V21">
        <v>6.3585785536159607</v>
      </c>
      <c r="W21">
        <v>14.242677516059958</v>
      </c>
      <c r="X21">
        <v>45.260967984938929</v>
      </c>
      <c r="Y21">
        <v>0</v>
      </c>
      <c r="Z21">
        <v>2.0107058399999995</v>
      </c>
      <c r="AA21">
        <v>0</v>
      </c>
      <c r="AB21">
        <v>4.0405682719999998</v>
      </c>
      <c r="AC21">
        <v>2.9691613120000002</v>
      </c>
      <c r="AD21">
        <v>5.5929026400000001</v>
      </c>
      <c r="AE21">
        <v>10.234234399999998</v>
      </c>
      <c r="AF21">
        <v>2.7224999999999993</v>
      </c>
      <c r="AG21">
        <v>11.926911359999998</v>
      </c>
      <c r="AH21">
        <v>14.35265624</v>
      </c>
      <c r="AI21">
        <v>0</v>
      </c>
      <c r="AJ21">
        <v>0</v>
      </c>
      <c r="AK21">
        <v>15.571999999999997</v>
      </c>
      <c r="AL21">
        <v>0</v>
      </c>
      <c r="AM21">
        <v>1.6196330857142853</v>
      </c>
      <c r="AN21">
        <v>0.65042</v>
      </c>
      <c r="AO21">
        <v>8.7493223999999987</v>
      </c>
      <c r="AP21">
        <v>3.5370972000000003</v>
      </c>
      <c r="AQ21">
        <v>0</v>
      </c>
      <c r="AR21">
        <v>2.7096575999999999</v>
      </c>
      <c r="AS21">
        <v>3.3016588800000002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20.948860434496428</v>
      </c>
      <c r="BB21">
        <f t="shared" si="0"/>
        <v>619.68906945927199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2.9464497699386505</v>
      </c>
      <c r="L22">
        <v>300.00040278188015</v>
      </c>
      <c r="M22">
        <v>28.233734127430047</v>
      </c>
      <c r="N22">
        <v>36.238785557986873</v>
      </c>
      <c r="O22">
        <v>0</v>
      </c>
      <c r="P22">
        <v>38.427919933966152</v>
      </c>
      <c r="Q22">
        <v>0</v>
      </c>
      <c r="R22">
        <v>13.012046865671637</v>
      </c>
      <c r="S22">
        <v>8.0977210300429192</v>
      </c>
      <c r="T22">
        <v>0</v>
      </c>
      <c r="U22">
        <v>42.82910242168407</v>
      </c>
      <c r="V22">
        <v>6.3585785536159607</v>
      </c>
      <c r="W22">
        <v>14.242677516059958</v>
      </c>
      <c r="X22">
        <v>45.260967984938929</v>
      </c>
      <c r="Y22">
        <v>0</v>
      </c>
      <c r="Z22">
        <v>2.0107058399999995</v>
      </c>
      <c r="AA22">
        <v>0</v>
      </c>
      <c r="AB22">
        <v>4.0405682719999998</v>
      </c>
      <c r="AC22">
        <v>2.9691613120000002</v>
      </c>
      <c r="AD22">
        <v>5.5929026400000001</v>
      </c>
      <c r="AE22">
        <v>10.234234399999998</v>
      </c>
      <c r="AF22">
        <v>2.7224999999999993</v>
      </c>
      <c r="AG22">
        <v>11.926911359999998</v>
      </c>
      <c r="AH22">
        <v>14.35265624</v>
      </c>
      <c r="AI22">
        <v>0.97639100000000001</v>
      </c>
      <c r="AJ22">
        <v>0</v>
      </c>
      <c r="AK22">
        <v>15.571999999999997</v>
      </c>
      <c r="AL22">
        <v>0</v>
      </c>
      <c r="AM22">
        <v>1.6196330857142853</v>
      </c>
      <c r="AN22">
        <v>0.65042</v>
      </c>
      <c r="AO22">
        <v>8.7493223999999987</v>
      </c>
      <c r="AP22">
        <v>3.5370972000000003</v>
      </c>
      <c r="AQ22">
        <v>0</v>
      </c>
      <c r="AR22">
        <v>2.7096575999999999</v>
      </c>
      <c r="AS22">
        <v>3.3016588800000002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20.490284765144967</v>
      </c>
      <c r="BB22">
        <f t="shared" si="0"/>
        <v>606.1239220077847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2.9464497699386505</v>
      </c>
      <c r="L23">
        <v>279.99943352404688</v>
      </c>
      <c r="M23">
        <v>28.233734127430047</v>
      </c>
      <c r="N23">
        <v>36.238785557986873</v>
      </c>
      <c r="O23">
        <v>0</v>
      </c>
      <c r="P23">
        <v>38.427919933966152</v>
      </c>
      <c r="Q23">
        <v>0</v>
      </c>
      <c r="R23">
        <v>13.012046865671637</v>
      </c>
      <c r="S23">
        <v>8.0977210300429192</v>
      </c>
      <c r="T23">
        <v>0</v>
      </c>
      <c r="U23">
        <v>42.82910242168407</v>
      </c>
      <c r="V23">
        <v>6.3585785536159607</v>
      </c>
      <c r="W23">
        <v>14.242677516059958</v>
      </c>
      <c r="X23">
        <v>45.260967984938929</v>
      </c>
      <c r="Y23">
        <v>0</v>
      </c>
      <c r="Z23">
        <v>2.0107058399999995</v>
      </c>
      <c r="AA23">
        <v>0</v>
      </c>
      <c r="AB23">
        <v>4.0405682719999998</v>
      </c>
      <c r="AC23">
        <v>2.9691613120000002</v>
      </c>
      <c r="AD23">
        <v>5.5929026400000001</v>
      </c>
      <c r="AE23">
        <v>10.234234399999998</v>
      </c>
      <c r="AF23">
        <v>2.7224999999999993</v>
      </c>
      <c r="AG23">
        <v>11.926911359999998</v>
      </c>
      <c r="AH23">
        <v>14.35265624</v>
      </c>
      <c r="AI23">
        <v>0.97639100000000001</v>
      </c>
      <c r="AJ23">
        <v>0</v>
      </c>
      <c r="AK23">
        <v>15.571999999999997</v>
      </c>
      <c r="AL23">
        <v>0</v>
      </c>
      <c r="AM23">
        <v>1.6196330857142853</v>
      </c>
      <c r="AN23">
        <v>0.65042</v>
      </c>
      <c r="AO23">
        <v>8.7493223999999987</v>
      </c>
      <c r="AP23">
        <v>3.5370972000000003</v>
      </c>
      <c r="AQ23">
        <v>4.7745099999999994</v>
      </c>
      <c r="AR23">
        <v>3.3870719999999999</v>
      </c>
      <c r="AS23">
        <v>3.3016588800000002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20.014531213061439</v>
      </c>
      <c r="BB23">
        <f t="shared" si="0"/>
        <v>592.05063070203494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2.9464497699386505</v>
      </c>
      <c r="L24">
        <v>279.99943352404688</v>
      </c>
      <c r="M24">
        <v>28.233734127430047</v>
      </c>
      <c r="N24">
        <v>36.238785557986873</v>
      </c>
      <c r="O24">
        <v>0</v>
      </c>
      <c r="P24">
        <v>38.427919933966152</v>
      </c>
      <c r="Q24">
        <v>0</v>
      </c>
      <c r="R24">
        <v>13.012046865671637</v>
      </c>
      <c r="S24">
        <v>8.0977210300429192</v>
      </c>
      <c r="T24">
        <v>0</v>
      </c>
      <c r="U24">
        <v>42.82910242168407</v>
      </c>
      <c r="V24">
        <v>6.3585785536159607</v>
      </c>
      <c r="W24">
        <v>14.242677516059958</v>
      </c>
      <c r="X24">
        <v>45.260967984938929</v>
      </c>
      <c r="Y24">
        <v>0</v>
      </c>
      <c r="Z24">
        <v>2.0107058399999995</v>
      </c>
      <c r="AA24">
        <v>3.8779520000000001</v>
      </c>
      <c r="AB24">
        <v>4.0405682719999998</v>
      </c>
      <c r="AC24">
        <v>2.9691613120000002</v>
      </c>
      <c r="AD24">
        <v>5.5929026400000001</v>
      </c>
      <c r="AE24">
        <v>10.234234399999998</v>
      </c>
      <c r="AF24">
        <v>2.7224999999999993</v>
      </c>
      <c r="AG24">
        <v>11.926911359999998</v>
      </c>
      <c r="AH24">
        <v>14.35265624</v>
      </c>
      <c r="AI24">
        <v>0.97639100000000001</v>
      </c>
      <c r="AJ24">
        <v>0</v>
      </c>
      <c r="AK24">
        <v>15.571999999999997</v>
      </c>
      <c r="AL24">
        <v>0</v>
      </c>
      <c r="AM24">
        <v>1.6196330857142853</v>
      </c>
      <c r="AN24">
        <v>0.65042</v>
      </c>
      <c r="AO24">
        <v>8.7493223999999987</v>
      </c>
      <c r="AP24">
        <v>3.5370972000000003</v>
      </c>
      <c r="AQ24">
        <v>4.7745099999999994</v>
      </c>
      <c r="AR24">
        <v>16.257945599999999</v>
      </c>
      <c r="AS24">
        <v>9.0795619199999997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20.751155251861441</v>
      </c>
      <c r="BB24">
        <f t="shared" si="0"/>
        <v>613.84073530323496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2.9464497699386505</v>
      </c>
      <c r="L25">
        <v>279.99943352404688</v>
      </c>
      <c r="M25">
        <v>28.233734127430047</v>
      </c>
      <c r="N25">
        <v>36.238785557986873</v>
      </c>
      <c r="O25">
        <v>0</v>
      </c>
      <c r="P25">
        <v>38.427919933966152</v>
      </c>
      <c r="Q25">
        <v>0</v>
      </c>
      <c r="R25">
        <v>13.012046865671637</v>
      </c>
      <c r="S25">
        <v>8.0977210300429192</v>
      </c>
      <c r="T25">
        <v>0</v>
      </c>
      <c r="U25">
        <v>42.82910242168407</v>
      </c>
      <c r="V25">
        <v>6.3585785536159607</v>
      </c>
      <c r="W25">
        <v>14.236081363636361</v>
      </c>
      <c r="X25">
        <v>45.260967984938929</v>
      </c>
      <c r="Y25">
        <v>0</v>
      </c>
      <c r="Z25">
        <v>2.0107058399999995</v>
      </c>
      <c r="AA25">
        <v>3.8779520000000001</v>
      </c>
      <c r="AB25">
        <v>4.0405682719999998</v>
      </c>
      <c r="AC25">
        <v>5.9383226240000004</v>
      </c>
      <c r="AD25">
        <v>5.5929026400000001</v>
      </c>
      <c r="AE25">
        <v>10.234234399999998</v>
      </c>
      <c r="AF25">
        <v>2.7224999999999993</v>
      </c>
      <c r="AG25">
        <v>11.926911359999998</v>
      </c>
      <c r="AH25">
        <v>14.35265624</v>
      </c>
      <c r="AI25">
        <v>4.2961204000000004</v>
      </c>
      <c r="AJ25">
        <v>0</v>
      </c>
      <c r="AK25">
        <v>15.571999999999997</v>
      </c>
      <c r="AL25">
        <v>0</v>
      </c>
      <c r="AM25">
        <v>3.2392661714285707</v>
      </c>
      <c r="AN25">
        <v>0.65042</v>
      </c>
      <c r="AO25">
        <v>8.7493223999999987</v>
      </c>
      <c r="AP25">
        <v>3.5370972000000003</v>
      </c>
      <c r="AQ25">
        <v>4.7745099999999994</v>
      </c>
      <c r="AR25">
        <v>16.257945599999999</v>
      </c>
      <c r="AS25">
        <v>9.0795619199999997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21.009548404210896</v>
      </c>
      <c r="BB25">
        <f t="shared" si="0"/>
        <v>621.48426979617591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253.99929858802716</v>
      </c>
      <c r="M26">
        <v>28.233734127430047</v>
      </c>
      <c r="N26">
        <v>36.238785557986873</v>
      </c>
      <c r="O26">
        <v>0</v>
      </c>
      <c r="P26">
        <v>38.427919933966152</v>
      </c>
      <c r="Q26">
        <v>0</v>
      </c>
      <c r="R26">
        <v>13.012046865671637</v>
      </c>
      <c r="S26">
        <v>8.0977210300429192</v>
      </c>
      <c r="T26">
        <v>0</v>
      </c>
      <c r="U26">
        <v>42.82910242168407</v>
      </c>
      <c r="V26">
        <v>6.3585785536159607</v>
      </c>
      <c r="W26">
        <v>14.236081363636361</v>
      </c>
      <c r="X26">
        <v>45.260967984938929</v>
      </c>
      <c r="Y26">
        <v>0</v>
      </c>
      <c r="Z26">
        <v>2.0107058399999995</v>
      </c>
      <c r="AA26">
        <v>3.8779520000000001</v>
      </c>
      <c r="AB26">
        <v>8.0811365439999996</v>
      </c>
      <c r="AC26">
        <v>5.9383226240000004</v>
      </c>
      <c r="AD26">
        <v>5.5929026400000001</v>
      </c>
      <c r="AE26">
        <v>10.234234399999998</v>
      </c>
      <c r="AF26">
        <v>2.7224999999999993</v>
      </c>
      <c r="AG26">
        <v>11.926911359999998</v>
      </c>
      <c r="AH26">
        <v>14.35265624</v>
      </c>
      <c r="AI26">
        <v>4.686676799999999</v>
      </c>
      <c r="AJ26">
        <v>0</v>
      </c>
      <c r="AK26">
        <v>15.571999999999997</v>
      </c>
      <c r="AL26">
        <v>0</v>
      </c>
      <c r="AM26">
        <v>4.8294513828571413</v>
      </c>
      <c r="AN26">
        <v>0.65042</v>
      </c>
      <c r="AO26">
        <v>8.7493223999999987</v>
      </c>
      <c r="AP26">
        <v>3.5370972000000003</v>
      </c>
      <c r="AQ26">
        <v>9.0850999999999988</v>
      </c>
      <c r="AR26">
        <v>3.3870719999999999</v>
      </c>
      <c r="AS26">
        <v>9.0795619199999997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19.979970729165615</v>
      </c>
      <c r="BB26">
        <f t="shared" si="0"/>
        <v>591.02828904869148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253.99984190579318</v>
      </c>
      <c r="M27">
        <v>28.233734127430047</v>
      </c>
      <c r="N27">
        <v>36.238785557986873</v>
      </c>
      <c r="O27">
        <v>0</v>
      </c>
      <c r="P27">
        <v>38.427919933966152</v>
      </c>
      <c r="Q27">
        <v>0</v>
      </c>
      <c r="R27">
        <v>13.011833087512288</v>
      </c>
      <c r="S27">
        <v>8.0951248518372196</v>
      </c>
      <c r="T27">
        <v>0</v>
      </c>
      <c r="U27">
        <v>42.82910242168407</v>
      </c>
      <c r="V27">
        <v>6.3585785536159607</v>
      </c>
      <c r="W27">
        <v>14.236081363636361</v>
      </c>
      <c r="X27">
        <v>45.260967984938929</v>
      </c>
      <c r="Y27">
        <v>0</v>
      </c>
      <c r="Z27">
        <v>2.0107058399999995</v>
      </c>
      <c r="AA27">
        <v>3.8779520000000001</v>
      </c>
      <c r="AB27">
        <v>8.0811365439999996</v>
      </c>
      <c r="AC27">
        <v>5.9383226240000004</v>
      </c>
      <c r="AD27">
        <v>5.5929026400000001</v>
      </c>
      <c r="AE27">
        <v>10.234234399999998</v>
      </c>
      <c r="AF27">
        <v>2.7224999999999993</v>
      </c>
      <c r="AG27">
        <v>11.926911359999998</v>
      </c>
      <c r="AH27">
        <v>14.35265624</v>
      </c>
      <c r="AI27">
        <v>14.997365759999997</v>
      </c>
      <c r="AJ27">
        <v>0</v>
      </c>
      <c r="AK27">
        <v>15.571999999999997</v>
      </c>
      <c r="AL27">
        <v>0</v>
      </c>
      <c r="AM27">
        <v>4.8294513828571413</v>
      </c>
      <c r="AN27">
        <v>0.65042</v>
      </c>
      <c r="AO27">
        <v>8.7493223999999987</v>
      </c>
      <c r="AP27">
        <v>3.5370972000000003</v>
      </c>
      <c r="AQ27">
        <v>9.0850999999999988</v>
      </c>
      <c r="AR27">
        <v>3.3870719999999999</v>
      </c>
      <c r="AS27">
        <v>9.0795619199999997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20.317056007053388</v>
      </c>
      <c r="BB27">
        <f t="shared" si="0"/>
        <v>600.99962609220472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253.99984190579318</v>
      </c>
      <c r="M28">
        <v>28.233734127430047</v>
      </c>
      <c r="N28">
        <v>36.238785557986873</v>
      </c>
      <c r="O28">
        <v>0</v>
      </c>
      <c r="P28">
        <v>38.427919933966152</v>
      </c>
      <c r="Q28">
        <v>0</v>
      </c>
      <c r="R28">
        <v>13.011833087512288</v>
      </c>
      <c r="S28">
        <v>8.0951248518372196</v>
      </c>
      <c r="T28">
        <v>0</v>
      </c>
      <c r="U28">
        <v>42.82910242168407</v>
      </c>
      <c r="V28">
        <v>6.3585785536159607</v>
      </c>
      <c r="W28">
        <v>14.236081363636361</v>
      </c>
      <c r="X28">
        <v>45.260967984938929</v>
      </c>
      <c r="Y28">
        <v>0</v>
      </c>
      <c r="Z28">
        <v>2.0107058399999995</v>
      </c>
      <c r="AA28">
        <v>3.8779520000000001</v>
      </c>
      <c r="AB28">
        <v>8.0811365439999996</v>
      </c>
      <c r="AC28">
        <v>5.9383226240000004</v>
      </c>
      <c r="AD28">
        <v>5.5929026400000001</v>
      </c>
      <c r="AE28">
        <v>10.234234399999998</v>
      </c>
      <c r="AF28">
        <v>2.7224999999999993</v>
      </c>
      <c r="AG28">
        <v>11.926911359999998</v>
      </c>
      <c r="AH28">
        <v>14.35265624</v>
      </c>
      <c r="AI28">
        <v>14.997365759999997</v>
      </c>
      <c r="AJ28">
        <v>0</v>
      </c>
      <c r="AK28">
        <v>15.571999999999997</v>
      </c>
      <c r="AL28">
        <v>0</v>
      </c>
      <c r="AM28">
        <v>4.8294513828571413</v>
      </c>
      <c r="AN28">
        <v>0.65042</v>
      </c>
      <c r="AO28">
        <v>8.7493223999999987</v>
      </c>
      <c r="AP28">
        <v>3.5370972000000003</v>
      </c>
      <c r="AQ28">
        <v>14.323529999999998</v>
      </c>
      <c r="AR28">
        <v>3.3870719999999999</v>
      </c>
      <c r="AS28">
        <v>3.3016588800000002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20.299415072970849</v>
      </c>
      <c r="BB28">
        <f t="shared" si="0"/>
        <v>600.47779398628722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253.99603305840651</v>
      </c>
      <c r="M29">
        <v>28.233734127430047</v>
      </c>
      <c r="N29">
        <v>36.238785557986873</v>
      </c>
      <c r="O29">
        <v>0</v>
      </c>
      <c r="P29">
        <v>38.427919933966152</v>
      </c>
      <c r="Q29">
        <v>0</v>
      </c>
      <c r="R29">
        <v>13.011833087512288</v>
      </c>
      <c r="S29">
        <v>8.0951248518372196</v>
      </c>
      <c r="T29">
        <v>0</v>
      </c>
      <c r="U29">
        <v>42.82910242168407</v>
      </c>
      <c r="V29">
        <v>6.3585785536159607</v>
      </c>
      <c r="W29">
        <v>14.236081363636361</v>
      </c>
      <c r="X29">
        <v>45.260967984938929</v>
      </c>
      <c r="Y29">
        <v>0</v>
      </c>
      <c r="Z29">
        <v>2.0107058399999995</v>
      </c>
      <c r="AA29">
        <v>3.8779520000000001</v>
      </c>
      <c r="AB29">
        <v>8.0811365439999996</v>
      </c>
      <c r="AC29">
        <v>5.9383226240000004</v>
      </c>
      <c r="AD29">
        <v>8.3893539599999993</v>
      </c>
      <c r="AE29">
        <v>10.234234399999998</v>
      </c>
      <c r="AF29">
        <v>2.7224999999999993</v>
      </c>
      <c r="AG29">
        <v>11.926911359999998</v>
      </c>
      <c r="AH29">
        <v>14.35265624</v>
      </c>
      <c r="AI29">
        <v>14.997365759999997</v>
      </c>
      <c r="AJ29">
        <v>0</v>
      </c>
      <c r="AK29">
        <v>15.571999999999997</v>
      </c>
      <c r="AL29">
        <v>0</v>
      </c>
      <c r="AM29">
        <v>4.8294513828571413</v>
      </c>
      <c r="AN29">
        <v>0.65042</v>
      </c>
      <c r="AO29">
        <v>8.7493223999999987</v>
      </c>
      <c r="AP29">
        <v>3.5370972000000003</v>
      </c>
      <c r="AQ29">
        <v>19.098039999999997</v>
      </c>
      <c r="AR29">
        <v>3.3870719999999999</v>
      </c>
      <c r="AS29">
        <v>3.3016588800000002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20.546861779010339</v>
      </c>
      <c r="BB29">
        <f t="shared" si="0"/>
        <v>607.79749975286109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253.99603305840651</v>
      </c>
      <c r="M30">
        <v>28.233734127430047</v>
      </c>
      <c r="N30">
        <v>36.238785557986873</v>
      </c>
      <c r="O30">
        <v>0</v>
      </c>
      <c r="P30">
        <v>38.427919933966152</v>
      </c>
      <c r="Q30">
        <v>0</v>
      </c>
      <c r="R30">
        <v>13.011833087512288</v>
      </c>
      <c r="S30">
        <v>8.0951248518372196</v>
      </c>
      <c r="T30">
        <v>0</v>
      </c>
      <c r="U30">
        <v>42.82910242168407</v>
      </c>
      <c r="V30">
        <v>6.3585785536159607</v>
      </c>
      <c r="W30">
        <v>14.236081363636361</v>
      </c>
      <c r="X30">
        <v>45.260967984938929</v>
      </c>
      <c r="Y30">
        <v>0</v>
      </c>
      <c r="Z30">
        <v>2.0107058399999995</v>
      </c>
      <c r="AA30">
        <v>3.8779520000000001</v>
      </c>
      <c r="AB30">
        <v>8.0811365439999996</v>
      </c>
      <c r="AC30">
        <v>5.9383226240000004</v>
      </c>
      <c r="AD30">
        <v>8.3893539599999993</v>
      </c>
      <c r="AE30">
        <v>10.234234399999998</v>
      </c>
      <c r="AF30">
        <v>2.7224999999999993</v>
      </c>
      <c r="AG30">
        <v>11.926911359999998</v>
      </c>
      <c r="AH30">
        <v>14.35265624</v>
      </c>
      <c r="AI30">
        <v>14.997365759999997</v>
      </c>
      <c r="AJ30">
        <v>0</v>
      </c>
      <c r="AK30">
        <v>15.571999999999997</v>
      </c>
      <c r="AL30">
        <v>0</v>
      </c>
      <c r="AM30">
        <v>4.8294513828571413</v>
      </c>
      <c r="AN30">
        <v>0.65042</v>
      </c>
      <c r="AO30">
        <v>8.7493223999999987</v>
      </c>
      <c r="AP30">
        <v>3.5370972000000003</v>
      </c>
      <c r="AQ30">
        <v>19.098039999999997</v>
      </c>
      <c r="AR30">
        <v>3.3870719999999999</v>
      </c>
      <c r="AS30">
        <v>3.3016588800000002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20.546861779010339</v>
      </c>
      <c r="BB30">
        <f t="shared" si="0"/>
        <v>607.79749975286109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253.99603305840651</v>
      </c>
      <c r="M31">
        <v>28.233734127430047</v>
      </c>
      <c r="N31">
        <v>36.238785557986873</v>
      </c>
      <c r="O31">
        <v>0</v>
      </c>
      <c r="P31">
        <v>38.427919933966152</v>
      </c>
      <c r="Q31">
        <v>0</v>
      </c>
      <c r="R31">
        <v>13.012046865671637</v>
      </c>
      <c r="S31">
        <v>8.0977210300429192</v>
      </c>
      <c r="T31">
        <v>0</v>
      </c>
      <c r="U31">
        <v>42.82910242168407</v>
      </c>
      <c r="V31">
        <v>6.3585785536159607</v>
      </c>
      <c r="W31">
        <v>14.236081363636361</v>
      </c>
      <c r="X31">
        <v>45.260967984938929</v>
      </c>
      <c r="Y31">
        <v>0</v>
      </c>
      <c r="Z31">
        <v>2.0107058399999995</v>
      </c>
      <c r="AA31">
        <v>3.8779520000000001</v>
      </c>
      <c r="AB31">
        <v>8.0811365439999996</v>
      </c>
      <c r="AC31">
        <v>5.9383226240000004</v>
      </c>
      <c r="AD31">
        <v>8.3893539599999993</v>
      </c>
      <c r="AE31">
        <v>14.760914999999999</v>
      </c>
      <c r="AF31">
        <v>2.7224999999999993</v>
      </c>
      <c r="AG31">
        <v>11.926911359999998</v>
      </c>
      <c r="AH31">
        <v>14.35265624</v>
      </c>
      <c r="AI31">
        <v>14.997365759999997</v>
      </c>
      <c r="AJ31">
        <v>0</v>
      </c>
      <c r="AK31">
        <v>15.571999999999997</v>
      </c>
      <c r="AL31">
        <v>0</v>
      </c>
      <c r="AM31">
        <v>4.8294513828571413</v>
      </c>
      <c r="AN31">
        <v>0.65042</v>
      </c>
      <c r="AO31">
        <v>8.7493223999999987</v>
      </c>
      <c r="AP31">
        <v>3.5370972000000003</v>
      </c>
      <c r="AQ31">
        <v>19.098039999999997</v>
      </c>
      <c r="AR31">
        <v>3.3870719999999999</v>
      </c>
      <c r="AS31">
        <v>3.3016588800000002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20.694976073952912</v>
      </c>
      <c r="BB31">
        <f t="shared" si="0"/>
        <v>612.17887601428356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253.99603305840651</v>
      </c>
      <c r="M32">
        <v>28.233734127430047</v>
      </c>
      <c r="N32">
        <v>36.238785557986873</v>
      </c>
      <c r="O32">
        <v>0</v>
      </c>
      <c r="P32">
        <v>38.427919933966152</v>
      </c>
      <c r="Q32">
        <v>0</v>
      </c>
      <c r="R32">
        <v>13.012046865671637</v>
      </c>
      <c r="S32">
        <v>8.0977210300429192</v>
      </c>
      <c r="T32">
        <v>0</v>
      </c>
      <c r="U32">
        <v>42.82910242168407</v>
      </c>
      <c r="V32">
        <v>6.3585785536159607</v>
      </c>
      <c r="W32">
        <v>14.236081363636361</v>
      </c>
      <c r="X32">
        <v>45.260967984938929</v>
      </c>
      <c r="Y32">
        <v>0</v>
      </c>
      <c r="Z32">
        <v>2.0107058399999995</v>
      </c>
      <c r="AA32">
        <v>3.8779520000000001</v>
      </c>
      <c r="AB32">
        <v>8.0811365439999996</v>
      </c>
      <c r="AC32">
        <v>5.9383226240000004</v>
      </c>
      <c r="AD32">
        <v>8.3893539599999993</v>
      </c>
      <c r="AE32">
        <v>14.760914999999999</v>
      </c>
      <c r="AF32">
        <v>2.7224999999999993</v>
      </c>
      <c r="AG32">
        <v>11.926911359999998</v>
      </c>
      <c r="AH32">
        <v>14.35265624</v>
      </c>
      <c r="AI32">
        <v>14.997365759999997</v>
      </c>
      <c r="AJ32">
        <v>0</v>
      </c>
      <c r="AK32">
        <v>15.571999999999997</v>
      </c>
      <c r="AL32">
        <v>0</v>
      </c>
      <c r="AM32">
        <v>4.8294513828571413</v>
      </c>
      <c r="AN32">
        <v>0.65042</v>
      </c>
      <c r="AO32">
        <v>8.7493223999999987</v>
      </c>
      <c r="AP32">
        <v>3.5370972000000003</v>
      </c>
      <c r="AQ32">
        <v>19.098039999999997</v>
      </c>
      <c r="AR32">
        <v>3.3870719999999999</v>
      </c>
      <c r="AS32">
        <v>3.3016588800000002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20.694976073952912</v>
      </c>
      <c r="BB32">
        <f t="shared" si="0"/>
        <v>612.17887601428356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253.99984190579318</v>
      </c>
      <c r="M33">
        <v>28.233734127430047</v>
      </c>
      <c r="N33">
        <v>36.238785557986873</v>
      </c>
      <c r="O33">
        <v>0</v>
      </c>
      <c r="P33">
        <v>38.427919933966152</v>
      </c>
      <c r="Q33">
        <v>0</v>
      </c>
      <c r="R33">
        <v>13.012046865671637</v>
      </c>
      <c r="S33">
        <v>8.0977210300429192</v>
      </c>
      <c r="T33">
        <v>0</v>
      </c>
      <c r="U33">
        <v>42.82910242168407</v>
      </c>
      <c r="V33">
        <v>6.3585785536159607</v>
      </c>
      <c r="W33">
        <v>14.236081363636361</v>
      </c>
      <c r="X33">
        <v>45.260967984938929</v>
      </c>
      <c r="Y33">
        <v>0</v>
      </c>
      <c r="Z33">
        <v>2.0107058399999995</v>
      </c>
      <c r="AA33">
        <v>1.575418</v>
      </c>
      <c r="AB33">
        <v>8.0811365439999996</v>
      </c>
      <c r="AC33">
        <v>5.9383226240000004</v>
      </c>
      <c r="AD33">
        <v>8.3893539599999993</v>
      </c>
      <c r="AE33">
        <v>14.760914999999999</v>
      </c>
      <c r="AF33">
        <v>2.7224999999999993</v>
      </c>
      <c r="AG33">
        <v>11.926911359999998</v>
      </c>
      <c r="AH33">
        <v>14.35265624</v>
      </c>
      <c r="AI33">
        <v>4.2961204000000004</v>
      </c>
      <c r="AJ33">
        <v>0</v>
      </c>
      <c r="AK33">
        <v>15.571999999999997</v>
      </c>
      <c r="AL33">
        <v>0</v>
      </c>
      <c r="AM33">
        <v>3.2392661714285707</v>
      </c>
      <c r="AN33">
        <v>0.65042</v>
      </c>
      <c r="AO33">
        <v>8.7493223999999987</v>
      </c>
      <c r="AP33">
        <v>3.5370972000000003</v>
      </c>
      <c r="AQ33">
        <v>14.323529999999998</v>
      </c>
      <c r="AR33">
        <v>3.3870719999999999</v>
      </c>
      <c r="AS33">
        <v>3.3016588800000002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20.061750755411833</v>
      </c>
      <c r="BB33">
        <f t="shared" si="0"/>
        <v>593.44743560878283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253.99984190579318</v>
      </c>
      <c r="M34">
        <v>28.233734127430047</v>
      </c>
      <c r="N34">
        <v>36.238785557986873</v>
      </c>
      <c r="O34">
        <v>0</v>
      </c>
      <c r="P34">
        <v>38.427919933966152</v>
      </c>
      <c r="Q34">
        <v>0</v>
      </c>
      <c r="R34">
        <v>13.012046865671637</v>
      </c>
      <c r="S34">
        <v>8.0977210300429192</v>
      </c>
      <c r="T34">
        <v>0</v>
      </c>
      <c r="U34">
        <v>42.82910242168407</v>
      </c>
      <c r="V34">
        <v>6.3585785536159607</v>
      </c>
      <c r="W34">
        <v>14.236081363636361</v>
      </c>
      <c r="X34">
        <v>45.260967984938929</v>
      </c>
      <c r="Y34">
        <v>0</v>
      </c>
      <c r="Z34">
        <v>2.0107058399999995</v>
      </c>
      <c r="AA34">
        <v>0</v>
      </c>
      <c r="AB34">
        <v>8.0811365439999996</v>
      </c>
      <c r="AC34">
        <v>5.9383226240000004</v>
      </c>
      <c r="AD34">
        <v>8.3893539599999993</v>
      </c>
      <c r="AE34">
        <v>14.760914999999999</v>
      </c>
      <c r="AF34">
        <v>2.7224999999999993</v>
      </c>
      <c r="AG34">
        <v>11.926911359999998</v>
      </c>
      <c r="AH34">
        <v>14.35265624</v>
      </c>
      <c r="AI34">
        <v>4.2961204000000004</v>
      </c>
      <c r="AJ34">
        <v>0</v>
      </c>
      <c r="AK34">
        <v>15.571999999999997</v>
      </c>
      <c r="AL34">
        <v>0</v>
      </c>
      <c r="AM34">
        <v>1.6196330857142853</v>
      </c>
      <c r="AN34">
        <v>0.65042</v>
      </c>
      <c r="AO34">
        <v>8.7493223999999987</v>
      </c>
      <c r="AP34">
        <v>3.5370972000000003</v>
      </c>
      <c r="AQ34">
        <v>14.323529999999998</v>
      </c>
      <c r="AR34">
        <v>3.3870719999999999</v>
      </c>
      <c r="AS34">
        <v>3.3016588800000002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19.957272687989605</v>
      </c>
      <c r="BB34">
        <f t="shared" si="0"/>
        <v>590.35686259049078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259.10438842093862</v>
      </c>
      <c r="M35">
        <v>28.233734127430047</v>
      </c>
      <c r="N35">
        <v>36.238785557986873</v>
      </c>
      <c r="O35">
        <v>0</v>
      </c>
      <c r="P35">
        <v>38.427919933966152</v>
      </c>
      <c r="Q35">
        <v>0</v>
      </c>
      <c r="R35">
        <v>13.012046865671637</v>
      </c>
      <c r="S35">
        <v>8.0977210300429192</v>
      </c>
      <c r="T35">
        <v>0</v>
      </c>
      <c r="U35">
        <v>42.82910242168407</v>
      </c>
      <c r="V35">
        <v>6.3585785536159607</v>
      </c>
      <c r="W35">
        <v>14.236081363636361</v>
      </c>
      <c r="X35">
        <v>45.260967984938929</v>
      </c>
      <c r="Y35">
        <v>0</v>
      </c>
      <c r="Z35">
        <v>2.0107058399999995</v>
      </c>
      <c r="AA35">
        <v>0</v>
      </c>
      <c r="AB35">
        <v>8.0811365439999996</v>
      </c>
      <c r="AC35">
        <v>5.9383226240000004</v>
      </c>
      <c r="AD35">
        <v>8.3893539599999993</v>
      </c>
      <c r="AE35">
        <v>14.760914999999999</v>
      </c>
      <c r="AF35">
        <v>2.7224999999999993</v>
      </c>
      <c r="AG35">
        <v>11.926911359999998</v>
      </c>
      <c r="AH35">
        <v>14.35265624</v>
      </c>
      <c r="AI35">
        <v>0.97639100000000001</v>
      </c>
      <c r="AJ35">
        <v>0</v>
      </c>
      <c r="AK35">
        <v>15.571999999999997</v>
      </c>
      <c r="AL35">
        <v>0</v>
      </c>
      <c r="AM35">
        <v>0</v>
      </c>
      <c r="AN35">
        <v>0.65042</v>
      </c>
      <c r="AO35">
        <v>7.8473304000000006</v>
      </c>
      <c r="AP35">
        <v>3.5370972000000003</v>
      </c>
      <c r="AQ35">
        <v>9.5490199999999987</v>
      </c>
      <c r="AR35">
        <v>3.3870719999999999</v>
      </c>
      <c r="AS35">
        <v>3.3016588800000002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19.777053142326906</v>
      </c>
      <c r="BB35">
        <f t="shared" si="0"/>
        <v>585.02576416558486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259.10438842093862</v>
      </c>
      <c r="M36">
        <v>28.233734127430047</v>
      </c>
      <c r="N36">
        <v>36.238785557986873</v>
      </c>
      <c r="O36">
        <v>0</v>
      </c>
      <c r="P36">
        <v>38.427919933966152</v>
      </c>
      <c r="Q36">
        <v>0</v>
      </c>
      <c r="R36">
        <v>13.012046865671637</v>
      </c>
      <c r="S36">
        <v>8.0977210300429192</v>
      </c>
      <c r="T36">
        <v>0</v>
      </c>
      <c r="U36">
        <v>42.82910242168407</v>
      </c>
      <c r="V36">
        <v>6.3585785536159607</v>
      </c>
      <c r="W36">
        <v>14.236081363636361</v>
      </c>
      <c r="X36">
        <v>45.260967984938929</v>
      </c>
      <c r="Y36">
        <v>0</v>
      </c>
      <c r="Z36">
        <v>2.0107058399999995</v>
      </c>
      <c r="AA36">
        <v>0</v>
      </c>
      <c r="AB36">
        <v>8.0811365439999996</v>
      </c>
      <c r="AC36">
        <v>5.9383226240000004</v>
      </c>
      <c r="AD36">
        <v>8.3893539599999993</v>
      </c>
      <c r="AE36">
        <v>14.760914999999999</v>
      </c>
      <c r="AF36">
        <v>2.7224999999999993</v>
      </c>
      <c r="AG36">
        <v>11.926911359999998</v>
      </c>
      <c r="AH36">
        <v>14.35265624</v>
      </c>
      <c r="AI36">
        <v>0.97639100000000001</v>
      </c>
      <c r="AJ36">
        <v>0</v>
      </c>
      <c r="AK36">
        <v>15.571999999999997</v>
      </c>
      <c r="AL36">
        <v>0</v>
      </c>
      <c r="AM36">
        <v>0</v>
      </c>
      <c r="AN36">
        <v>0.65042</v>
      </c>
      <c r="AO36">
        <v>7.8473304000000006</v>
      </c>
      <c r="AP36">
        <v>3.5370972000000003</v>
      </c>
      <c r="AQ36">
        <v>4.7745099999999994</v>
      </c>
      <c r="AR36">
        <v>3.3870719999999999</v>
      </c>
      <c r="AS36">
        <v>3.3016588800000002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19.620926880104683</v>
      </c>
      <c r="BB36">
        <f t="shared" si="0"/>
        <v>580.40738042780697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259.10438842093862</v>
      </c>
      <c r="M37">
        <v>28.233734127430047</v>
      </c>
      <c r="N37">
        <v>36.238785557986873</v>
      </c>
      <c r="O37">
        <v>0</v>
      </c>
      <c r="P37">
        <v>38.427919933966152</v>
      </c>
      <c r="Q37">
        <v>0</v>
      </c>
      <c r="R37">
        <v>13.012046865671637</v>
      </c>
      <c r="S37">
        <v>8.0977210300429192</v>
      </c>
      <c r="T37">
        <v>0</v>
      </c>
      <c r="U37">
        <v>42.82910242168407</v>
      </c>
      <c r="V37">
        <v>6.3585785536159607</v>
      </c>
      <c r="W37">
        <v>14.236081363636361</v>
      </c>
      <c r="X37">
        <v>45.260967984938929</v>
      </c>
      <c r="Y37">
        <v>0</v>
      </c>
      <c r="Z37">
        <v>2.0107058399999995</v>
      </c>
      <c r="AA37">
        <v>0</v>
      </c>
      <c r="AB37">
        <v>8.0811365439999996</v>
      </c>
      <c r="AC37">
        <v>5.9383226240000004</v>
      </c>
      <c r="AD37">
        <v>8.3893539599999993</v>
      </c>
      <c r="AE37">
        <v>14.760914999999999</v>
      </c>
      <c r="AF37">
        <v>2.7224999999999993</v>
      </c>
      <c r="AG37">
        <v>11.926911359999998</v>
      </c>
      <c r="AH37">
        <v>14.35265624</v>
      </c>
      <c r="AI37">
        <v>0</v>
      </c>
      <c r="AJ37">
        <v>0</v>
      </c>
      <c r="AK37">
        <v>15.571999999999997</v>
      </c>
      <c r="AL37">
        <v>0</v>
      </c>
      <c r="AM37">
        <v>0</v>
      </c>
      <c r="AN37">
        <v>0.65042</v>
      </c>
      <c r="AO37">
        <v>7.8473304000000006</v>
      </c>
      <c r="AP37">
        <v>3.5370972000000003</v>
      </c>
      <c r="AQ37">
        <v>0</v>
      </c>
      <c r="AR37">
        <v>16.257945599999999</v>
      </c>
      <c r="AS37">
        <v>3.3016588800000002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19.853749692657068</v>
      </c>
      <c r="BB37">
        <f t="shared" si="0"/>
        <v>587.29453021525455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259.10438842093862</v>
      </c>
      <c r="M38">
        <v>28.233734127430047</v>
      </c>
      <c r="N38">
        <v>36.238785557986873</v>
      </c>
      <c r="O38">
        <v>0</v>
      </c>
      <c r="P38">
        <v>38.427919933966152</v>
      </c>
      <c r="Q38">
        <v>0</v>
      </c>
      <c r="R38">
        <v>13.012046865671637</v>
      </c>
      <c r="S38">
        <v>8.0977210300429192</v>
      </c>
      <c r="T38">
        <v>0</v>
      </c>
      <c r="U38">
        <v>42.82910242168407</v>
      </c>
      <c r="V38">
        <v>6.3585785536159607</v>
      </c>
      <c r="W38">
        <v>14.236081363636361</v>
      </c>
      <c r="X38">
        <v>45.260967984938929</v>
      </c>
      <c r="Y38">
        <v>0</v>
      </c>
      <c r="Z38">
        <v>2.0107058399999995</v>
      </c>
      <c r="AA38">
        <v>0</v>
      </c>
      <c r="AB38">
        <v>8.0811365439999996</v>
      </c>
      <c r="AC38">
        <v>5.9383226240000004</v>
      </c>
      <c r="AD38">
        <v>8.3893539599999993</v>
      </c>
      <c r="AE38">
        <v>14.760914999999999</v>
      </c>
      <c r="AF38">
        <v>2.7224999999999993</v>
      </c>
      <c r="AG38">
        <v>11.926911359999998</v>
      </c>
      <c r="AH38">
        <v>14.35265624</v>
      </c>
      <c r="AI38">
        <v>0</v>
      </c>
      <c r="AJ38">
        <v>0</v>
      </c>
      <c r="AK38">
        <v>15.571999999999997</v>
      </c>
      <c r="AL38">
        <v>0</v>
      </c>
      <c r="AM38">
        <v>0</v>
      </c>
      <c r="AN38">
        <v>0.65042</v>
      </c>
      <c r="AO38">
        <v>7.8473304000000006</v>
      </c>
      <c r="AP38">
        <v>3.5370972000000003</v>
      </c>
      <c r="AQ38">
        <v>0</v>
      </c>
      <c r="AR38">
        <v>16.257945599999999</v>
      </c>
      <c r="AS38">
        <v>3.3016588800000002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19.853749692657068</v>
      </c>
      <c r="BB38">
        <f t="shared" si="0"/>
        <v>587.29453021525455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259.10438842093862</v>
      </c>
      <c r="M39">
        <v>28.233734127430047</v>
      </c>
      <c r="N39">
        <v>36.238785557986873</v>
      </c>
      <c r="O39">
        <v>0</v>
      </c>
      <c r="P39">
        <v>38.427919933966152</v>
      </c>
      <c r="Q39">
        <v>0</v>
      </c>
      <c r="R39">
        <v>13.012046865671637</v>
      </c>
      <c r="S39">
        <v>8.0977210300429192</v>
      </c>
      <c r="T39">
        <v>0</v>
      </c>
      <c r="U39">
        <v>42.82910242168407</v>
      </c>
      <c r="V39">
        <v>6.3585785536159607</v>
      </c>
      <c r="W39">
        <v>14.236081363636361</v>
      </c>
      <c r="X39">
        <v>45.260967984938929</v>
      </c>
      <c r="Y39">
        <v>0</v>
      </c>
      <c r="Z39">
        <v>2.0107058399999995</v>
      </c>
      <c r="AA39">
        <v>0</v>
      </c>
      <c r="AB39">
        <v>8.0811365439999996</v>
      </c>
      <c r="AC39">
        <v>5.9383226240000004</v>
      </c>
      <c r="AD39">
        <v>8.3893539599999993</v>
      </c>
      <c r="AE39">
        <v>14.760914999999999</v>
      </c>
      <c r="AF39">
        <v>2.7224999999999993</v>
      </c>
      <c r="AG39">
        <v>11.926911359999998</v>
      </c>
      <c r="AH39">
        <v>14.35265624</v>
      </c>
      <c r="AI39">
        <v>0</v>
      </c>
      <c r="AJ39">
        <v>0</v>
      </c>
      <c r="AK39">
        <v>15.571999999999997</v>
      </c>
      <c r="AL39">
        <v>0</v>
      </c>
      <c r="AM39">
        <v>0</v>
      </c>
      <c r="AN39">
        <v>0.65042</v>
      </c>
      <c r="AO39">
        <v>7.6669319999999992</v>
      </c>
      <c r="AP39">
        <v>3.5370972000000003</v>
      </c>
      <c r="AQ39">
        <v>0</v>
      </c>
      <c r="AR39">
        <v>3.3870719999999999</v>
      </c>
      <c r="AS39">
        <v>3.3016588800000002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19.426973098257065</v>
      </c>
      <c r="BB39">
        <f t="shared" si="0"/>
        <v>574.67003480965445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2.9464497699386505</v>
      </c>
      <c r="L40">
        <v>279.99917606837607</v>
      </c>
      <c r="M40">
        <v>28.233734127430047</v>
      </c>
      <c r="N40">
        <v>36.238785557986873</v>
      </c>
      <c r="O40">
        <v>0</v>
      </c>
      <c r="P40">
        <v>38.427919933966152</v>
      </c>
      <c r="Q40">
        <v>0</v>
      </c>
      <c r="R40">
        <v>13.012046865671637</v>
      </c>
      <c r="S40">
        <v>8.0977210300429192</v>
      </c>
      <c r="T40">
        <v>0</v>
      </c>
      <c r="U40">
        <v>42.82910242168407</v>
      </c>
      <c r="V40">
        <v>6.3585785536159607</v>
      </c>
      <c r="W40">
        <v>14.236081363636361</v>
      </c>
      <c r="X40">
        <v>45.260967984938929</v>
      </c>
      <c r="Y40">
        <v>0</v>
      </c>
      <c r="Z40">
        <v>2.0107058399999995</v>
      </c>
      <c r="AA40">
        <v>0</v>
      </c>
      <c r="AB40">
        <v>8.0811365439999996</v>
      </c>
      <c r="AC40">
        <v>5.9383226240000004</v>
      </c>
      <c r="AD40">
        <v>8.3893539599999993</v>
      </c>
      <c r="AE40">
        <v>14.760914999999999</v>
      </c>
      <c r="AF40">
        <v>2.7224999999999993</v>
      </c>
      <c r="AG40">
        <v>11.926911359999998</v>
      </c>
      <c r="AH40">
        <v>14.35265624</v>
      </c>
      <c r="AI40">
        <v>0</v>
      </c>
      <c r="AJ40">
        <v>0</v>
      </c>
      <c r="AK40">
        <v>15.571999999999997</v>
      </c>
      <c r="AL40">
        <v>0</v>
      </c>
      <c r="AM40">
        <v>0</v>
      </c>
      <c r="AN40">
        <v>0.65042</v>
      </c>
      <c r="AO40">
        <v>7.6669319999999992</v>
      </c>
      <c r="AP40">
        <v>3.5370972000000003</v>
      </c>
      <c r="AQ40">
        <v>0</v>
      </c>
      <c r="AR40">
        <v>3.3870719999999999</v>
      </c>
      <c r="AS40">
        <v>3.3016588800000002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20.206581276718474</v>
      </c>
      <c r="BB40">
        <f t="shared" si="0"/>
        <v>597.73166404856897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2.9464497699386505</v>
      </c>
      <c r="L41">
        <v>339.99972032075101</v>
      </c>
      <c r="M41">
        <v>28.233734127430047</v>
      </c>
      <c r="N41">
        <v>36.238785557986873</v>
      </c>
      <c r="O41">
        <v>0</v>
      </c>
      <c r="P41">
        <v>38.427919933966152</v>
      </c>
      <c r="Q41">
        <v>0</v>
      </c>
      <c r="R41">
        <v>13.012046865671637</v>
      </c>
      <c r="S41">
        <v>8.0977210300429192</v>
      </c>
      <c r="T41">
        <v>0</v>
      </c>
      <c r="U41">
        <v>42.82910242168407</v>
      </c>
      <c r="V41">
        <v>6.3585785536159607</v>
      </c>
      <c r="W41">
        <v>14.236081363636361</v>
      </c>
      <c r="X41">
        <v>45.260967984938929</v>
      </c>
      <c r="Y41">
        <v>0</v>
      </c>
      <c r="Z41">
        <v>2.0107058399999995</v>
      </c>
      <c r="AA41">
        <v>0</v>
      </c>
      <c r="AB41">
        <v>4.0405682719999998</v>
      </c>
      <c r="AC41">
        <v>2.9691613120000002</v>
      </c>
      <c r="AD41">
        <v>8.3893539599999993</v>
      </c>
      <c r="AE41">
        <v>14.760914999999999</v>
      </c>
      <c r="AF41">
        <v>2.7224999999999993</v>
      </c>
      <c r="AG41">
        <v>11.926911359999998</v>
      </c>
      <c r="AH41">
        <v>14.35265624</v>
      </c>
      <c r="AI41">
        <v>0</v>
      </c>
      <c r="AJ41">
        <v>0</v>
      </c>
      <c r="AK41">
        <v>15.571999999999997</v>
      </c>
      <c r="AL41">
        <v>0</v>
      </c>
      <c r="AM41">
        <v>0</v>
      </c>
      <c r="AN41">
        <v>0.65042</v>
      </c>
      <c r="AO41">
        <v>7.6669319999999992</v>
      </c>
      <c r="AP41">
        <v>3.5370972000000003</v>
      </c>
      <c r="AQ41">
        <v>0</v>
      </c>
      <c r="AR41">
        <v>3.3870719999999999</v>
      </c>
      <c r="AS41">
        <v>3.3016588800000002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21.939380510171098</v>
      </c>
      <c r="BB41">
        <f t="shared" si="0"/>
        <v>648.98967948349139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2.9464497699386505</v>
      </c>
      <c r="L42">
        <v>379.99938780068345</v>
      </c>
      <c r="M42">
        <v>28.233734127430047</v>
      </c>
      <c r="N42">
        <v>36.238785557986873</v>
      </c>
      <c r="O42">
        <v>0</v>
      </c>
      <c r="P42">
        <v>38.427919933966152</v>
      </c>
      <c r="Q42">
        <v>0</v>
      </c>
      <c r="R42">
        <v>13.012046865671637</v>
      </c>
      <c r="S42">
        <v>8.0977210300429192</v>
      </c>
      <c r="T42">
        <v>0</v>
      </c>
      <c r="U42">
        <v>42.82910242168407</v>
      </c>
      <c r="V42">
        <v>6.3585785536159607</v>
      </c>
      <c r="W42">
        <v>14.236081363636361</v>
      </c>
      <c r="X42">
        <v>45.260967984938929</v>
      </c>
      <c r="Y42">
        <v>0</v>
      </c>
      <c r="Z42">
        <v>2.0107058399999995</v>
      </c>
      <c r="AA42">
        <v>0</v>
      </c>
      <c r="AB42">
        <v>4.0405682719999998</v>
      </c>
      <c r="AC42">
        <v>2.9691613120000002</v>
      </c>
      <c r="AD42">
        <v>8.3893539599999993</v>
      </c>
      <c r="AE42">
        <v>14.760914999999999</v>
      </c>
      <c r="AF42">
        <v>2.7224999999999993</v>
      </c>
      <c r="AG42">
        <v>11.926911359999998</v>
      </c>
      <c r="AH42">
        <v>14.35265624</v>
      </c>
      <c r="AI42">
        <v>0</v>
      </c>
      <c r="AJ42">
        <v>0</v>
      </c>
      <c r="AK42">
        <v>15.571999999999997</v>
      </c>
      <c r="AL42">
        <v>0</v>
      </c>
      <c r="AM42">
        <v>0</v>
      </c>
      <c r="AN42">
        <v>0.65042</v>
      </c>
      <c r="AO42">
        <v>7.6669319999999992</v>
      </c>
      <c r="AP42">
        <v>3.5370972000000003</v>
      </c>
      <c r="AQ42">
        <v>0</v>
      </c>
      <c r="AR42">
        <v>3.3870719999999999</v>
      </c>
      <c r="AS42">
        <v>3.3016588800000002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23.247369636764937</v>
      </c>
      <c r="BB42">
        <f t="shared" si="0"/>
        <v>687.68135783682999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2.9464497699386505</v>
      </c>
      <c r="L43">
        <v>420.00081183315177</v>
      </c>
      <c r="M43">
        <v>28.233734127430047</v>
      </c>
      <c r="N43">
        <v>36.238785557986873</v>
      </c>
      <c r="O43">
        <v>0</v>
      </c>
      <c r="P43">
        <v>38.427919933966152</v>
      </c>
      <c r="Q43">
        <v>0</v>
      </c>
      <c r="R43">
        <v>13.012046865671637</v>
      </c>
      <c r="S43">
        <v>8.0977210300429192</v>
      </c>
      <c r="T43">
        <v>0</v>
      </c>
      <c r="U43">
        <v>42.82910242168407</v>
      </c>
      <c r="V43">
        <v>6.3585785536159607</v>
      </c>
      <c r="W43">
        <v>14.236081363636361</v>
      </c>
      <c r="X43">
        <v>45.260967984938929</v>
      </c>
      <c r="Y43">
        <v>0</v>
      </c>
      <c r="Z43">
        <v>2.0107058399999995</v>
      </c>
      <c r="AA43">
        <v>0</v>
      </c>
      <c r="AB43">
        <v>4.0405682719999998</v>
      </c>
      <c r="AC43">
        <v>2.9691613120000002</v>
      </c>
      <c r="AD43">
        <v>8.3893539599999993</v>
      </c>
      <c r="AE43">
        <v>14.760914999999999</v>
      </c>
      <c r="AF43">
        <v>2.7224999999999993</v>
      </c>
      <c r="AG43">
        <v>11.926911359999998</v>
      </c>
      <c r="AH43">
        <v>18.594534400000001</v>
      </c>
      <c r="AI43">
        <v>0</v>
      </c>
      <c r="AJ43">
        <v>0</v>
      </c>
      <c r="AK43">
        <v>15.571999999999997</v>
      </c>
      <c r="AL43">
        <v>0</v>
      </c>
      <c r="AM43">
        <v>0</v>
      </c>
      <c r="AN43">
        <v>0.65042</v>
      </c>
      <c r="AO43">
        <v>6.9453384000000007</v>
      </c>
      <c r="AP43">
        <v>3.5370972000000003</v>
      </c>
      <c r="AQ43">
        <v>0</v>
      </c>
      <c r="AR43">
        <v>3.3870719999999999</v>
      </c>
      <c r="AS43">
        <v>3.3016588800000002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24.670529710226614</v>
      </c>
      <c r="BB43">
        <f t="shared" si="0"/>
        <v>729.77990635583672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2.9464497699386505</v>
      </c>
      <c r="L44">
        <v>439.99980366569787</v>
      </c>
      <c r="M44">
        <v>28.233734127430047</v>
      </c>
      <c r="N44">
        <v>36.238785557986873</v>
      </c>
      <c r="O44">
        <v>0</v>
      </c>
      <c r="P44">
        <v>38.427919933966152</v>
      </c>
      <c r="Q44">
        <v>0</v>
      </c>
      <c r="R44">
        <v>13.012046865671637</v>
      </c>
      <c r="S44">
        <v>8.0977210300429192</v>
      </c>
      <c r="T44">
        <v>0</v>
      </c>
      <c r="U44">
        <v>42.82910242168407</v>
      </c>
      <c r="V44">
        <v>6.3585785536159607</v>
      </c>
      <c r="W44">
        <v>14.236081363636361</v>
      </c>
      <c r="X44">
        <v>45.260967984938929</v>
      </c>
      <c r="Y44">
        <v>0</v>
      </c>
      <c r="Z44">
        <v>2.0107058399999995</v>
      </c>
      <c r="AA44">
        <v>0</v>
      </c>
      <c r="AB44">
        <v>4.0405682719999998</v>
      </c>
      <c r="AC44">
        <v>2.9691613120000002</v>
      </c>
      <c r="AD44">
        <v>8.3893539599999993</v>
      </c>
      <c r="AE44">
        <v>14.760914999999999</v>
      </c>
      <c r="AF44">
        <v>2.7224999999999993</v>
      </c>
      <c r="AG44">
        <v>11.926911359999998</v>
      </c>
      <c r="AH44">
        <v>18.594534400000001</v>
      </c>
      <c r="AI44">
        <v>0</v>
      </c>
      <c r="AJ44">
        <v>0</v>
      </c>
      <c r="AK44">
        <v>15.571999999999997</v>
      </c>
      <c r="AL44">
        <v>0</v>
      </c>
      <c r="AM44">
        <v>0</v>
      </c>
      <c r="AN44">
        <v>0.65042</v>
      </c>
      <c r="AO44">
        <v>6.9453384000000007</v>
      </c>
      <c r="AP44">
        <v>3.5370972000000003</v>
      </c>
      <c r="AQ44">
        <v>0</v>
      </c>
      <c r="AR44">
        <v>3.3870719999999999</v>
      </c>
      <c r="AS44">
        <v>3.3016588800000002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25.324496743150856</v>
      </c>
      <c r="BB44">
        <f t="shared" si="0"/>
        <v>749.12493115545863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2.9463775182271679</v>
      </c>
      <c r="L45">
        <v>460.92912743642393</v>
      </c>
      <c r="M45">
        <v>28.233734127430047</v>
      </c>
      <c r="N45">
        <v>36.238785557986873</v>
      </c>
      <c r="O45">
        <v>0</v>
      </c>
      <c r="P45">
        <v>38.427919933966152</v>
      </c>
      <c r="Q45">
        <v>0</v>
      </c>
      <c r="R45">
        <v>13.012046865671637</v>
      </c>
      <c r="S45">
        <v>8.0977210300429192</v>
      </c>
      <c r="T45">
        <v>0</v>
      </c>
      <c r="U45">
        <v>42.82910242168407</v>
      </c>
      <c r="V45">
        <v>6.3585785536159607</v>
      </c>
      <c r="W45">
        <v>14.236081363636361</v>
      </c>
      <c r="X45">
        <v>45.260967984938929</v>
      </c>
      <c r="Y45">
        <v>0</v>
      </c>
      <c r="Z45">
        <v>2.0107058399999995</v>
      </c>
      <c r="AA45">
        <v>0</v>
      </c>
      <c r="AB45">
        <v>4.0405682719999998</v>
      </c>
      <c r="AC45">
        <v>2.9691613120000002</v>
      </c>
      <c r="AD45">
        <v>8.3893539599999993</v>
      </c>
      <c r="AE45">
        <v>14.760914999999999</v>
      </c>
      <c r="AF45">
        <v>2.7224999999999993</v>
      </c>
      <c r="AG45">
        <v>11.926911359999998</v>
      </c>
      <c r="AH45">
        <v>18.594534400000001</v>
      </c>
      <c r="AI45">
        <v>0</v>
      </c>
      <c r="AJ45">
        <v>0</v>
      </c>
      <c r="AK45">
        <v>15.571999999999997</v>
      </c>
      <c r="AL45">
        <v>0</v>
      </c>
      <c r="AM45">
        <v>0</v>
      </c>
      <c r="AN45">
        <v>0.65042</v>
      </c>
      <c r="AO45">
        <v>6.9453384000000007</v>
      </c>
      <c r="AP45">
        <v>3.5370972000000003</v>
      </c>
      <c r="AQ45">
        <v>0</v>
      </c>
      <c r="AR45">
        <v>3.3870719999999999</v>
      </c>
      <c r="AS45">
        <v>3.3016588800000002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26.008883430641948</v>
      </c>
      <c r="BB45">
        <f t="shared" si="0"/>
        <v>769.36979598698201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2.9463775182271679</v>
      </c>
      <c r="L46">
        <v>460.92912743642393</v>
      </c>
      <c r="M46">
        <v>28.233734127430047</v>
      </c>
      <c r="N46">
        <v>36.238785557986873</v>
      </c>
      <c r="O46">
        <v>0</v>
      </c>
      <c r="P46">
        <v>38.427919933966152</v>
      </c>
      <c r="Q46">
        <v>0</v>
      </c>
      <c r="R46">
        <v>13.012046865671637</v>
      </c>
      <c r="S46">
        <v>8.0977210300429192</v>
      </c>
      <c r="T46">
        <v>0</v>
      </c>
      <c r="U46">
        <v>42.82910242168407</v>
      </c>
      <c r="V46">
        <v>6.3585785536159607</v>
      </c>
      <c r="W46">
        <v>14.236081363636361</v>
      </c>
      <c r="X46">
        <v>45.260967984938929</v>
      </c>
      <c r="Y46">
        <v>0</v>
      </c>
      <c r="Z46">
        <v>2.0107058399999995</v>
      </c>
      <c r="AA46">
        <v>0</v>
      </c>
      <c r="AB46">
        <v>4.0405682719999998</v>
      </c>
      <c r="AC46">
        <v>2.9691613120000002</v>
      </c>
      <c r="AD46">
        <v>8.3893539599999993</v>
      </c>
      <c r="AE46">
        <v>14.760914999999999</v>
      </c>
      <c r="AF46">
        <v>2.7224999999999993</v>
      </c>
      <c r="AG46">
        <v>11.926911359999998</v>
      </c>
      <c r="AH46">
        <v>18.594534400000001</v>
      </c>
      <c r="AI46">
        <v>0</v>
      </c>
      <c r="AJ46">
        <v>0</v>
      </c>
      <c r="AK46">
        <v>15.571999999999997</v>
      </c>
      <c r="AL46">
        <v>0</v>
      </c>
      <c r="AM46">
        <v>0</v>
      </c>
      <c r="AN46">
        <v>0.65042</v>
      </c>
      <c r="AO46">
        <v>6.9453384000000007</v>
      </c>
      <c r="AP46">
        <v>3.5370972000000003</v>
      </c>
      <c r="AQ46">
        <v>0</v>
      </c>
      <c r="AR46">
        <v>3.3870719999999999</v>
      </c>
      <c r="AS46">
        <v>3.3016588800000002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26.008883430641948</v>
      </c>
      <c r="BB46">
        <f t="shared" si="0"/>
        <v>769.36979598698201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2.9463775182271679</v>
      </c>
      <c r="L47">
        <v>460.92912743642393</v>
      </c>
      <c r="M47">
        <v>28.233734127430047</v>
      </c>
      <c r="N47">
        <v>36.238785557986873</v>
      </c>
      <c r="O47">
        <v>0</v>
      </c>
      <c r="P47">
        <v>38.427919933966152</v>
      </c>
      <c r="Q47">
        <v>0</v>
      </c>
      <c r="R47">
        <v>13.003351816630088</v>
      </c>
      <c r="S47">
        <v>8.1041278495887177</v>
      </c>
      <c r="T47">
        <v>0</v>
      </c>
      <c r="U47">
        <v>42.82910242168407</v>
      </c>
      <c r="V47">
        <v>6.3585785536159607</v>
      </c>
      <c r="W47">
        <v>14.236081363636361</v>
      </c>
      <c r="X47">
        <v>45.260967984938929</v>
      </c>
      <c r="Y47">
        <v>0</v>
      </c>
      <c r="Z47">
        <v>2.0107058399999995</v>
      </c>
      <c r="AA47">
        <v>0</v>
      </c>
      <c r="AB47">
        <v>4.0405682719999998</v>
      </c>
      <c r="AC47">
        <v>2.9691613120000002</v>
      </c>
      <c r="AD47">
        <v>8.3893539599999993</v>
      </c>
      <c r="AE47">
        <v>13.3832296</v>
      </c>
      <c r="AF47">
        <v>2.7224999999999993</v>
      </c>
      <c r="AG47">
        <v>11.926911359999998</v>
      </c>
      <c r="AH47">
        <v>18.594534400000001</v>
      </c>
      <c r="AI47">
        <v>0</v>
      </c>
      <c r="AJ47">
        <v>0</v>
      </c>
      <c r="AK47">
        <v>15.571999999999997</v>
      </c>
      <c r="AL47">
        <v>0</v>
      </c>
      <c r="AM47">
        <v>0</v>
      </c>
      <c r="AN47">
        <v>0.65042</v>
      </c>
      <c r="AO47">
        <v>6.9453384000000007</v>
      </c>
      <c r="AP47">
        <v>3.5370972000000003</v>
      </c>
      <c r="AQ47">
        <v>0</v>
      </c>
      <c r="AR47">
        <v>3.3870719999999999</v>
      </c>
      <c r="AS47">
        <v>3.3016588800000002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25.963757928042551</v>
      </c>
      <c r="BB47">
        <f t="shared" si="0"/>
        <v>768.03494786008571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2.9463775182271679</v>
      </c>
      <c r="L48">
        <v>460.92912743642393</v>
      </c>
      <c r="M48">
        <v>28.233734127430047</v>
      </c>
      <c r="N48">
        <v>36.238785557986873</v>
      </c>
      <c r="O48">
        <v>0</v>
      </c>
      <c r="P48">
        <v>38.427919933966152</v>
      </c>
      <c r="Q48">
        <v>0</v>
      </c>
      <c r="R48">
        <v>13.003351816630088</v>
      </c>
      <c r="S48">
        <v>8.1041278495887177</v>
      </c>
      <c r="T48">
        <v>0</v>
      </c>
      <c r="U48">
        <v>42.82910242168407</v>
      </c>
      <c r="V48">
        <v>6.3585785536159607</v>
      </c>
      <c r="W48">
        <v>14.236081363636361</v>
      </c>
      <c r="X48">
        <v>45.260967984938929</v>
      </c>
      <c r="Y48">
        <v>0</v>
      </c>
      <c r="Z48">
        <v>2.0107058399999995</v>
      </c>
      <c r="AA48">
        <v>0</v>
      </c>
      <c r="AB48">
        <v>4.0405682719999998</v>
      </c>
      <c r="AC48">
        <v>2.9691613120000002</v>
      </c>
      <c r="AD48">
        <v>8.3893539599999993</v>
      </c>
      <c r="AE48">
        <v>13.3832296</v>
      </c>
      <c r="AF48">
        <v>2.7224999999999993</v>
      </c>
      <c r="AG48">
        <v>11.926911359999998</v>
      </c>
      <c r="AH48">
        <v>18.594534400000001</v>
      </c>
      <c r="AI48">
        <v>0</v>
      </c>
      <c r="AJ48">
        <v>0</v>
      </c>
      <c r="AK48">
        <v>15.571999999999997</v>
      </c>
      <c r="AL48">
        <v>0</v>
      </c>
      <c r="AM48">
        <v>0</v>
      </c>
      <c r="AN48">
        <v>0.65042</v>
      </c>
      <c r="AO48">
        <v>6.9453384000000007</v>
      </c>
      <c r="AP48">
        <v>3.5370972000000003</v>
      </c>
      <c r="AQ48">
        <v>0</v>
      </c>
      <c r="AR48">
        <v>3.3870719999999999</v>
      </c>
      <c r="AS48">
        <v>3.3016588800000002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25.963757928042551</v>
      </c>
      <c r="BB48">
        <f t="shared" si="0"/>
        <v>768.03494786008571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2.9463775182271679</v>
      </c>
      <c r="L49">
        <v>460.92912743642393</v>
      </c>
      <c r="M49">
        <v>28.233734127430047</v>
      </c>
      <c r="N49">
        <v>36.238785557986873</v>
      </c>
      <c r="O49">
        <v>0</v>
      </c>
      <c r="P49">
        <v>38.427919933966152</v>
      </c>
      <c r="Q49">
        <v>0</v>
      </c>
      <c r="R49">
        <v>13.003351816630088</v>
      </c>
      <c r="S49">
        <v>8.1041278495887177</v>
      </c>
      <c r="T49">
        <v>0</v>
      </c>
      <c r="U49">
        <v>42.82910242168407</v>
      </c>
      <c r="V49">
        <v>6.3585785536159607</v>
      </c>
      <c r="W49">
        <v>14.236081363636361</v>
      </c>
      <c r="X49">
        <v>45.260967984938929</v>
      </c>
      <c r="Y49">
        <v>0</v>
      </c>
      <c r="Z49">
        <v>2.0107058399999995</v>
      </c>
      <c r="AA49">
        <v>0</v>
      </c>
      <c r="AB49">
        <v>4.0405682719999998</v>
      </c>
      <c r="AC49">
        <v>2.9691613120000002</v>
      </c>
      <c r="AD49">
        <v>8.3893539599999993</v>
      </c>
      <c r="AE49">
        <v>13.3832296</v>
      </c>
      <c r="AF49">
        <v>2.7224999999999993</v>
      </c>
      <c r="AG49">
        <v>11.926911359999998</v>
      </c>
      <c r="AH49">
        <v>18.594534400000001</v>
      </c>
      <c r="AI49">
        <v>0</v>
      </c>
      <c r="AJ49">
        <v>0</v>
      </c>
      <c r="AK49">
        <v>15.571999999999997</v>
      </c>
      <c r="AL49">
        <v>0</v>
      </c>
      <c r="AM49">
        <v>0</v>
      </c>
      <c r="AN49">
        <v>0.65042</v>
      </c>
      <c r="AO49">
        <v>6.9453384000000007</v>
      </c>
      <c r="AP49">
        <v>3.5370972000000003</v>
      </c>
      <c r="AQ49">
        <v>0</v>
      </c>
      <c r="AR49">
        <v>3.3870719999999999</v>
      </c>
      <c r="AS49">
        <v>3.3016588800000002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25.963757928042551</v>
      </c>
      <c r="BB49">
        <f t="shared" si="0"/>
        <v>768.03494786008571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2.9463775182271679</v>
      </c>
      <c r="L50">
        <v>460.92912743642393</v>
      </c>
      <c r="M50">
        <v>28.233734127430047</v>
      </c>
      <c r="N50">
        <v>36.238785557986873</v>
      </c>
      <c r="O50">
        <v>0</v>
      </c>
      <c r="P50">
        <v>38.427919933966152</v>
      </c>
      <c r="Q50">
        <v>0</v>
      </c>
      <c r="R50">
        <v>13.003351816630088</v>
      </c>
      <c r="S50">
        <v>8.1041278495887177</v>
      </c>
      <c r="T50">
        <v>0</v>
      </c>
      <c r="U50">
        <v>42.82910242168407</v>
      </c>
      <c r="V50">
        <v>6.3585785536159607</v>
      </c>
      <c r="W50">
        <v>14.236081363636361</v>
      </c>
      <c r="X50">
        <v>45.260967984938929</v>
      </c>
      <c r="Y50">
        <v>0</v>
      </c>
      <c r="Z50">
        <v>2.0107058399999995</v>
      </c>
      <c r="AA50">
        <v>0</v>
      </c>
      <c r="AB50">
        <v>4.0405682719999998</v>
      </c>
      <c r="AC50">
        <v>2.9691613120000002</v>
      </c>
      <c r="AD50">
        <v>8.3893539599999993</v>
      </c>
      <c r="AE50">
        <v>13.3832296</v>
      </c>
      <c r="AF50">
        <v>2.7224999999999993</v>
      </c>
      <c r="AG50">
        <v>11.926911359999998</v>
      </c>
      <c r="AH50">
        <v>18.594534400000001</v>
      </c>
      <c r="AI50">
        <v>0</v>
      </c>
      <c r="AJ50">
        <v>0</v>
      </c>
      <c r="AK50">
        <v>15.571999999999997</v>
      </c>
      <c r="AL50">
        <v>0</v>
      </c>
      <c r="AM50">
        <v>0</v>
      </c>
      <c r="AN50">
        <v>0.65042</v>
      </c>
      <c r="AO50">
        <v>6.9453384000000007</v>
      </c>
      <c r="AP50">
        <v>3.5370972000000003</v>
      </c>
      <c r="AQ50">
        <v>0</v>
      </c>
      <c r="AR50">
        <v>3.3870719999999999</v>
      </c>
      <c r="AS50">
        <v>3.3016588800000002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25.963757928042551</v>
      </c>
      <c r="BB50">
        <f t="shared" si="0"/>
        <v>768.03494786008571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2.9463775182271679</v>
      </c>
      <c r="L51">
        <v>460.92912743642393</v>
      </c>
      <c r="M51">
        <v>28.233734127430047</v>
      </c>
      <c r="N51">
        <v>36.238785557986873</v>
      </c>
      <c r="O51">
        <v>0</v>
      </c>
      <c r="P51">
        <v>38.427919933966152</v>
      </c>
      <c r="Q51">
        <v>0</v>
      </c>
      <c r="R51">
        <v>13.003351816630088</v>
      </c>
      <c r="S51">
        <v>8.1041278495887177</v>
      </c>
      <c r="T51">
        <v>0</v>
      </c>
      <c r="U51">
        <v>42.82910242168407</v>
      </c>
      <c r="V51">
        <v>6.3585785536159607</v>
      </c>
      <c r="W51">
        <v>14.236081363636361</v>
      </c>
      <c r="X51">
        <v>45.260967984938929</v>
      </c>
      <c r="Y51">
        <v>0</v>
      </c>
      <c r="Z51">
        <v>2.0107058399999995</v>
      </c>
      <c r="AA51">
        <v>0</v>
      </c>
      <c r="AB51">
        <v>4.0405682719999998</v>
      </c>
      <c r="AC51">
        <v>2.9691613120000002</v>
      </c>
      <c r="AD51">
        <v>8.3893539599999993</v>
      </c>
      <c r="AE51">
        <v>14.760914999999999</v>
      </c>
      <c r="AF51">
        <v>2.7224999999999993</v>
      </c>
      <c r="AG51">
        <v>11.926911359999998</v>
      </c>
      <c r="AH51">
        <v>18.594534400000001</v>
      </c>
      <c r="AI51">
        <v>0</v>
      </c>
      <c r="AJ51">
        <v>0</v>
      </c>
      <c r="AK51">
        <v>15.571999999999997</v>
      </c>
      <c r="AL51">
        <v>0</v>
      </c>
      <c r="AM51">
        <v>0</v>
      </c>
      <c r="AN51">
        <v>0.65042</v>
      </c>
      <c r="AO51">
        <v>6.9453384000000007</v>
      </c>
      <c r="AP51">
        <v>3.5370972000000003</v>
      </c>
      <c r="AQ51">
        <v>0</v>
      </c>
      <c r="AR51">
        <v>3.3870719999999999</v>
      </c>
      <c r="AS51">
        <v>3.3016588800000002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26.008808440042547</v>
      </c>
      <c r="BB51">
        <f t="shared" si="0"/>
        <v>769.36758274808562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2.9463775182271679</v>
      </c>
      <c r="L52">
        <v>460.92912743642393</v>
      </c>
      <c r="M52">
        <v>28.233734127430047</v>
      </c>
      <c r="N52">
        <v>36.238785557986873</v>
      </c>
      <c r="O52">
        <v>0</v>
      </c>
      <c r="P52">
        <v>38.427919933966152</v>
      </c>
      <c r="Q52">
        <v>0</v>
      </c>
      <c r="R52">
        <v>13.003351816630088</v>
      </c>
      <c r="S52">
        <v>8.1041278495887177</v>
      </c>
      <c r="T52">
        <v>0</v>
      </c>
      <c r="U52">
        <v>42.82910242168407</v>
      </c>
      <c r="V52">
        <v>6.3585785536159607</v>
      </c>
      <c r="W52">
        <v>14.236081363636361</v>
      </c>
      <c r="X52">
        <v>45.260967984938929</v>
      </c>
      <c r="Y52">
        <v>0</v>
      </c>
      <c r="Z52">
        <v>2.0107058399999995</v>
      </c>
      <c r="AA52">
        <v>0</v>
      </c>
      <c r="AB52">
        <v>4.0405682719999998</v>
      </c>
      <c r="AC52">
        <v>2.9691613120000002</v>
      </c>
      <c r="AD52">
        <v>8.3893539599999993</v>
      </c>
      <c r="AE52">
        <v>14.760914999999999</v>
      </c>
      <c r="AF52">
        <v>2.7224999999999993</v>
      </c>
      <c r="AG52">
        <v>11.926911359999998</v>
      </c>
      <c r="AH52">
        <v>18.594534400000001</v>
      </c>
      <c r="AI52">
        <v>0</v>
      </c>
      <c r="AJ52">
        <v>0</v>
      </c>
      <c r="AK52">
        <v>15.571999999999997</v>
      </c>
      <c r="AL52">
        <v>0</v>
      </c>
      <c r="AM52">
        <v>0</v>
      </c>
      <c r="AN52">
        <v>0.65042</v>
      </c>
      <c r="AO52">
        <v>6.9453384000000007</v>
      </c>
      <c r="AP52">
        <v>3.5370972000000003</v>
      </c>
      <c r="AQ52">
        <v>0</v>
      </c>
      <c r="AR52">
        <v>3.3870719999999999</v>
      </c>
      <c r="AS52">
        <v>3.3016588800000002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26.008808440042547</v>
      </c>
      <c r="BB52">
        <f t="shared" si="0"/>
        <v>769.36758274808562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2.9463775182271679</v>
      </c>
      <c r="L53">
        <v>460.9321822358055</v>
      </c>
      <c r="M53">
        <v>28.233734127430047</v>
      </c>
      <c r="N53">
        <v>36.238785557986873</v>
      </c>
      <c r="O53">
        <v>0</v>
      </c>
      <c r="P53">
        <v>38.427919933966152</v>
      </c>
      <c r="Q53">
        <v>0</v>
      </c>
      <c r="R53">
        <v>13.003351816630088</v>
      </c>
      <c r="S53">
        <v>8.1041278495887177</v>
      </c>
      <c r="T53">
        <v>0</v>
      </c>
      <c r="U53">
        <v>42.82910242168407</v>
      </c>
      <c r="V53">
        <v>6.3585785536159607</v>
      </c>
      <c r="W53">
        <v>14.236081363636361</v>
      </c>
      <c r="X53">
        <v>45.260967984938929</v>
      </c>
      <c r="Y53">
        <v>0</v>
      </c>
      <c r="Z53">
        <v>2.0107058399999995</v>
      </c>
      <c r="AA53">
        <v>0</v>
      </c>
      <c r="AB53">
        <v>4.0405682719999998</v>
      </c>
      <c r="AC53">
        <v>2.9691613120000002</v>
      </c>
      <c r="AD53">
        <v>8.3893539599999993</v>
      </c>
      <c r="AE53">
        <v>14.760914999999999</v>
      </c>
      <c r="AF53">
        <v>2.7224999999999993</v>
      </c>
      <c r="AG53">
        <v>11.926911359999998</v>
      </c>
      <c r="AH53">
        <v>18.594534400000001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0.65042</v>
      </c>
      <c r="AO53">
        <v>6.9453384000000007</v>
      </c>
      <c r="AP53">
        <v>3.5370972000000003</v>
      </c>
      <c r="AQ53">
        <v>0</v>
      </c>
      <c r="AR53">
        <v>16.257945599999999</v>
      </c>
      <c r="AS53">
        <v>9.0795619199999997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26.61872351460616</v>
      </c>
      <c r="BB53">
        <f t="shared" si="0"/>
        <v>787.40949911290352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2.9463775182271679</v>
      </c>
      <c r="L54">
        <v>460.9321822358055</v>
      </c>
      <c r="M54">
        <v>28.233734127430047</v>
      </c>
      <c r="N54">
        <v>36.238785557986873</v>
      </c>
      <c r="O54">
        <v>0</v>
      </c>
      <c r="P54">
        <v>38.427919933966152</v>
      </c>
      <c r="Q54">
        <v>0</v>
      </c>
      <c r="R54">
        <v>13.003351816630088</v>
      </c>
      <c r="S54">
        <v>8.1041278495887177</v>
      </c>
      <c r="T54">
        <v>0</v>
      </c>
      <c r="U54">
        <v>42.82910242168407</v>
      </c>
      <c r="V54">
        <v>6.3585785536159607</v>
      </c>
      <c r="W54">
        <v>14.236081363636361</v>
      </c>
      <c r="X54">
        <v>45.260967984938929</v>
      </c>
      <c r="Y54">
        <v>0</v>
      </c>
      <c r="Z54">
        <v>2.0107058399999995</v>
      </c>
      <c r="AA54">
        <v>0</v>
      </c>
      <c r="AB54">
        <v>4.0405682719999998</v>
      </c>
      <c r="AC54">
        <v>2.9691613120000002</v>
      </c>
      <c r="AD54">
        <v>8.3893539599999993</v>
      </c>
      <c r="AE54">
        <v>14.760914999999999</v>
      </c>
      <c r="AF54">
        <v>2.7224999999999993</v>
      </c>
      <c r="AG54">
        <v>11.926911359999998</v>
      </c>
      <c r="AH54">
        <v>18.594534400000001</v>
      </c>
      <c r="AI54">
        <v>0</v>
      </c>
      <c r="AJ54">
        <v>0</v>
      </c>
      <c r="AK54">
        <v>15.571999999999997</v>
      </c>
      <c r="AL54">
        <v>0</v>
      </c>
      <c r="AM54">
        <v>0</v>
      </c>
      <c r="AN54">
        <v>0.65042</v>
      </c>
      <c r="AO54">
        <v>6.9453384000000007</v>
      </c>
      <c r="AP54">
        <v>3.5370972000000003</v>
      </c>
      <c r="AQ54">
        <v>0</v>
      </c>
      <c r="AR54">
        <v>16.257945599999999</v>
      </c>
      <c r="AS54">
        <v>9.0795619199999997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26.61872351460616</v>
      </c>
      <c r="BB54">
        <f t="shared" si="0"/>
        <v>787.40949911290352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2.9463775182271679</v>
      </c>
      <c r="L55">
        <v>410.00465311079938</v>
      </c>
      <c r="M55">
        <v>28.233734127430047</v>
      </c>
      <c r="N55">
        <v>36.238785557986873</v>
      </c>
      <c r="O55">
        <v>0</v>
      </c>
      <c r="P55">
        <v>38.427919933966152</v>
      </c>
      <c r="Q55">
        <v>0</v>
      </c>
      <c r="R55">
        <v>13.003351816630088</v>
      </c>
      <c r="S55">
        <v>8.1041278495887177</v>
      </c>
      <c r="T55">
        <v>0</v>
      </c>
      <c r="U55">
        <v>42.82910242168407</v>
      </c>
      <c r="V55">
        <v>6.3585785536159607</v>
      </c>
      <c r="W55">
        <v>14.236081363636361</v>
      </c>
      <c r="X55">
        <v>45.260967984938929</v>
      </c>
      <c r="Y55">
        <v>0</v>
      </c>
      <c r="Z55">
        <v>2.0107058399999995</v>
      </c>
      <c r="AA55">
        <v>0</v>
      </c>
      <c r="AB55">
        <v>4.0405682719999998</v>
      </c>
      <c r="AC55">
        <v>2.9691613120000002</v>
      </c>
      <c r="AD55">
        <v>8.3893539599999993</v>
      </c>
      <c r="AE55">
        <v>14.760914999999999</v>
      </c>
      <c r="AF55">
        <v>2.7224999999999993</v>
      </c>
      <c r="AG55">
        <v>11.926911359999998</v>
      </c>
      <c r="AH55">
        <v>18.594534400000001</v>
      </c>
      <c r="AI55">
        <v>0</v>
      </c>
      <c r="AJ55">
        <v>0</v>
      </c>
      <c r="AK55">
        <v>15.571999999999997</v>
      </c>
      <c r="AL55">
        <v>0</v>
      </c>
      <c r="AM55">
        <v>0</v>
      </c>
      <c r="AN55">
        <v>0.65042</v>
      </c>
      <c r="AO55">
        <v>6.9453384000000007</v>
      </c>
      <c r="AP55">
        <v>3.5370972000000003</v>
      </c>
      <c r="AQ55">
        <v>0</v>
      </c>
      <c r="AR55">
        <v>3.3870719999999999</v>
      </c>
      <c r="AS55">
        <v>9.0795619199999997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24.53251552966999</v>
      </c>
      <c r="BB55">
        <f t="shared" si="0"/>
        <v>725.69730437283363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2.9463775182271679</v>
      </c>
      <c r="L56">
        <v>390.00394495613079</v>
      </c>
      <c r="M56">
        <v>28.233734127430047</v>
      </c>
      <c r="N56">
        <v>36.238785557986873</v>
      </c>
      <c r="O56">
        <v>0</v>
      </c>
      <c r="P56">
        <v>38.427919933966152</v>
      </c>
      <c r="Q56">
        <v>0</v>
      </c>
      <c r="R56">
        <v>13.003351816630088</v>
      </c>
      <c r="S56">
        <v>8.1041278495887177</v>
      </c>
      <c r="T56">
        <v>0</v>
      </c>
      <c r="U56">
        <v>42.82910242168407</v>
      </c>
      <c r="V56">
        <v>6.3585785536159607</v>
      </c>
      <c r="W56">
        <v>14.236081363636361</v>
      </c>
      <c r="X56">
        <v>45.260967984938929</v>
      </c>
      <c r="Y56">
        <v>0</v>
      </c>
      <c r="Z56">
        <v>2.0107058399999995</v>
      </c>
      <c r="AA56">
        <v>0</v>
      </c>
      <c r="AB56">
        <v>4.0405682719999998</v>
      </c>
      <c r="AC56">
        <v>2.9691613120000002</v>
      </c>
      <c r="AD56">
        <v>8.3893539599999993</v>
      </c>
      <c r="AE56">
        <v>14.760914999999999</v>
      </c>
      <c r="AF56">
        <v>2.7224999999999993</v>
      </c>
      <c r="AG56">
        <v>11.926911359999998</v>
      </c>
      <c r="AH56">
        <v>18.594534400000001</v>
      </c>
      <c r="AI56">
        <v>0</v>
      </c>
      <c r="AJ56">
        <v>0</v>
      </c>
      <c r="AK56">
        <v>15.571999999999997</v>
      </c>
      <c r="AL56">
        <v>0</v>
      </c>
      <c r="AM56">
        <v>0</v>
      </c>
      <c r="AN56">
        <v>0.65042</v>
      </c>
      <c r="AO56">
        <v>6.9453384000000007</v>
      </c>
      <c r="AP56">
        <v>3.5370972000000003</v>
      </c>
      <c r="AQ56">
        <v>0</v>
      </c>
      <c r="AR56">
        <v>3.3870719999999999</v>
      </c>
      <c r="AS56">
        <v>9.0795619199999997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23.878492373012261</v>
      </c>
      <c r="BB56">
        <f t="shared" si="0"/>
        <v>706.35061937482271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2.9463775182271679</v>
      </c>
      <c r="L57">
        <v>430.00362227544423</v>
      </c>
      <c r="M57">
        <v>28.233734127430047</v>
      </c>
      <c r="N57">
        <v>36.238785557986873</v>
      </c>
      <c r="O57">
        <v>0</v>
      </c>
      <c r="P57">
        <v>38.427919933966152</v>
      </c>
      <c r="Q57">
        <v>0</v>
      </c>
      <c r="R57">
        <v>13.003351816630088</v>
      </c>
      <c r="S57">
        <v>8.1041278495887177</v>
      </c>
      <c r="T57">
        <v>0</v>
      </c>
      <c r="U57">
        <v>42.82910242168407</v>
      </c>
      <c r="V57">
        <v>6.3585785536159607</v>
      </c>
      <c r="W57">
        <v>14.236081363636361</v>
      </c>
      <c r="X57">
        <v>45.260967984938929</v>
      </c>
      <c r="Y57">
        <v>0</v>
      </c>
      <c r="Z57">
        <v>0</v>
      </c>
      <c r="AA57">
        <v>0</v>
      </c>
      <c r="AB57">
        <v>4.0405682719999998</v>
      </c>
      <c r="AC57">
        <v>2.9691613120000002</v>
      </c>
      <c r="AD57">
        <v>8.3893539599999993</v>
      </c>
      <c r="AE57">
        <v>14.760914999999999</v>
      </c>
      <c r="AF57">
        <v>2.7224999999999993</v>
      </c>
      <c r="AG57">
        <v>11.926911359999998</v>
      </c>
      <c r="AH57">
        <v>18.594534400000001</v>
      </c>
      <c r="AI57">
        <v>0</v>
      </c>
      <c r="AJ57">
        <v>0</v>
      </c>
      <c r="AK57">
        <v>15.571999999999997</v>
      </c>
      <c r="AL57">
        <v>0</v>
      </c>
      <c r="AM57">
        <v>0</v>
      </c>
      <c r="AN57">
        <v>0.65042</v>
      </c>
      <c r="AO57">
        <v>6.9453384000000007</v>
      </c>
      <c r="AP57">
        <v>3.5370972000000003</v>
      </c>
      <c r="AQ57">
        <v>0</v>
      </c>
      <c r="AR57">
        <v>3.3870719999999999</v>
      </c>
      <c r="AS57">
        <v>3.3016588800000002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24.931794255753719</v>
      </c>
      <c r="BB57">
        <f t="shared" si="0"/>
        <v>737.50838593139474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2.9463775182271679</v>
      </c>
      <c r="L58">
        <v>460.9321822358055</v>
      </c>
      <c r="M58">
        <v>28.233734127430047</v>
      </c>
      <c r="N58">
        <v>36.238785557986873</v>
      </c>
      <c r="O58">
        <v>0</v>
      </c>
      <c r="P58">
        <v>38.427919933966152</v>
      </c>
      <c r="Q58">
        <v>0</v>
      </c>
      <c r="R58">
        <v>13.003351816630088</v>
      </c>
      <c r="S58">
        <v>8.1041278495887177</v>
      </c>
      <c r="T58">
        <v>0</v>
      </c>
      <c r="U58">
        <v>42.82910242168407</v>
      </c>
      <c r="V58">
        <v>6.3585785536159607</v>
      </c>
      <c r="W58">
        <v>14.236081363636361</v>
      </c>
      <c r="X58">
        <v>45.260967984938929</v>
      </c>
      <c r="Y58">
        <v>0</v>
      </c>
      <c r="Z58">
        <v>0</v>
      </c>
      <c r="AA58">
        <v>0</v>
      </c>
      <c r="AB58">
        <v>4.0405682719999998</v>
      </c>
      <c r="AC58">
        <v>2.9691613120000002</v>
      </c>
      <c r="AD58">
        <v>8.3893539599999993</v>
      </c>
      <c r="AE58">
        <v>14.760914999999999</v>
      </c>
      <c r="AF58">
        <v>2.7224999999999993</v>
      </c>
      <c r="AG58">
        <v>11.926911359999998</v>
      </c>
      <c r="AH58">
        <v>18.594534400000001</v>
      </c>
      <c r="AI58">
        <v>0</v>
      </c>
      <c r="AJ58">
        <v>0</v>
      </c>
      <c r="AK58">
        <v>15.571999999999997</v>
      </c>
      <c r="AL58">
        <v>0</v>
      </c>
      <c r="AM58">
        <v>0</v>
      </c>
      <c r="AN58">
        <v>0.65042</v>
      </c>
      <c r="AO58">
        <v>6.9453384000000007</v>
      </c>
      <c r="AP58">
        <v>3.5370972000000003</v>
      </c>
      <c r="AQ58">
        <v>0</v>
      </c>
      <c r="AR58">
        <v>3.3870719999999999</v>
      </c>
      <c r="AS58">
        <v>3.3016588800000002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25.943158505006156</v>
      </c>
      <c r="BB58">
        <f t="shared" si="0"/>
        <v>767.42558164250352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2.9463775182271679</v>
      </c>
      <c r="L59">
        <v>460.9321822358055</v>
      </c>
      <c r="M59">
        <v>28.233734127430047</v>
      </c>
      <c r="N59">
        <v>36.238785557986873</v>
      </c>
      <c r="O59">
        <v>0</v>
      </c>
      <c r="P59">
        <v>36.354195743196094</v>
      </c>
      <c r="Q59">
        <v>0</v>
      </c>
      <c r="R59">
        <v>13.003351816630088</v>
      </c>
      <c r="S59">
        <v>8.1041278495887177</v>
      </c>
      <c r="T59">
        <v>0</v>
      </c>
      <c r="U59">
        <v>42.82910242168407</v>
      </c>
      <c r="V59">
        <v>6.3585785536159607</v>
      </c>
      <c r="W59">
        <v>14.236081363636361</v>
      </c>
      <c r="X59">
        <v>45.260967984938929</v>
      </c>
      <c r="Y59">
        <v>0</v>
      </c>
      <c r="Z59">
        <v>0</v>
      </c>
      <c r="AA59">
        <v>0</v>
      </c>
      <c r="AB59">
        <v>4.0405682719999998</v>
      </c>
      <c r="AC59">
        <v>2.9691613120000002</v>
      </c>
      <c r="AD59">
        <v>8.3893539599999993</v>
      </c>
      <c r="AE59">
        <v>14.760914999999999</v>
      </c>
      <c r="AF59">
        <v>2.7224999999999993</v>
      </c>
      <c r="AG59">
        <v>11.926911359999998</v>
      </c>
      <c r="AH59">
        <v>18.594534400000001</v>
      </c>
      <c r="AI59">
        <v>0</v>
      </c>
      <c r="AJ59">
        <v>0</v>
      </c>
      <c r="AK59">
        <v>15.571999999999997</v>
      </c>
      <c r="AL59">
        <v>0</v>
      </c>
      <c r="AM59">
        <v>0</v>
      </c>
      <c r="AN59">
        <v>0.65042</v>
      </c>
      <c r="AO59">
        <v>6.9453384000000007</v>
      </c>
      <c r="AP59">
        <v>3.5370972000000003</v>
      </c>
      <c r="AQ59">
        <v>0</v>
      </c>
      <c r="AR59">
        <v>3.3870719999999999</v>
      </c>
      <c r="AS59">
        <v>3.3016588800000002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25.87534772396798</v>
      </c>
      <c r="BB59">
        <f t="shared" si="0"/>
        <v>765.41966823277176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2.9463775182271679</v>
      </c>
      <c r="L60">
        <v>460.9321822358055</v>
      </c>
      <c r="M60">
        <v>28.233734127430047</v>
      </c>
      <c r="N60">
        <v>36.238785557986873</v>
      </c>
      <c r="O60">
        <v>0</v>
      </c>
      <c r="P60">
        <v>36.354195743196094</v>
      </c>
      <c r="Q60">
        <v>0</v>
      </c>
      <c r="R60">
        <v>13.003351816630088</v>
      </c>
      <c r="S60">
        <v>8.1041278495887177</v>
      </c>
      <c r="T60">
        <v>0</v>
      </c>
      <c r="U60">
        <v>42.82910242168407</v>
      </c>
      <c r="V60">
        <v>6.3585785536159607</v>
      </c>
      <c r="W60">
        <v>14.236081363636361</v>
      </c>
      <c r="X60">
        <v>45.260967984938929</v>
      </c>
      <c r="Y60">
        <v>0</v>
      </c>
      <c r="Z60">
        <v>0</v>
      </c>
      <c r="AA60">
        <v>0</v>
      </c>
      <c r="AB60">
        <v>4.0405682719999998</v>
      </c>
      <c r="AC60">
        <v>2.9691613120000002</v>
      </c>
      <c r="AD60">
        <v>8.3893539599999993</v>
      </c>
      <c r="AE60">
        <v>14.760914999999999</v>
      </c>
      <c r="AF60">
        <v>2.7224999999999993</v>
      </c>
      <c r="AG60">
        <v>11.926911359999998</v>
      </c>
      <c r="AH60">
        <v>18.594534400000001</v>
      </c>
      <c r="AI60">
        <v>0</v>
      </c>
      <c r="AJ60">
        <v>0</v>
      </c>
      <c r="AK60">
        <v>15.571999999999997</v>
      </c>
      <c r="AL60">
        <v>0</v>
      </c>
      <c r="AM60">
        <v>0</v>
      </c>
      <c r="AN60">
        <v>0.65042</v>
      </c>
      <c r="AO60">
        <v>6.9453384000000007</v>
      </c>
      <c r="AP60">
        <v>3.5370972000000003</v>
      </c>
      <c r="AQ60">
        <v>0</v>
      </c>
      <c r="AR60">
        <v>3.3870719999999999</v>
      </c>
      <c r="AS60">
        <v>3.3016588800000002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25.87534772396798</v>
      </c>
      <c r="BB60">
        <f t="shared" si="0"/>
        <v>765.41966823277176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2.9463775182271679</v>
      </c>
      <c r="L61">
        <v>460.9321822358055</v>
      </c>
      <c r="M61">
        <v>28.233734127430047</v>
      </c>
      <c r="N61">
        <v>36.238785557986873</v>
      </c>
      <c r="O61">
        <v>0</v>
      </c>
      <c r="P61">
        <v>36.354195743196094</v>
      </c>
      <c r="Q61">
        <v>0</v>
      </c>
      <c r="R61">
        <v>13.003351816630088</v>
      </c>
      <c r="S61">
        <v>8.1041278495887177</v>
      </c>
      <c r="T61">
        <v>0</v>
      </c>
      <c r="U61">
        <v>42.82910242168407</v>
      </c>
      <c r="V61">
        <v>6.3585785536159607</v>
      </c>
      <c r="W61">
        <v>14.236081363636361</v>
      </c>
      <c r="X61">
        <v>45.260967984938929</v>
      </c>
      <c r="Y61">
        <v>0</v>
      </c>
      <c r="Z61">
        <v>0</v>
      </c>
      <c r="AA61">
        <v>0</v>
      </c>
      <c r="AB61">
        <v>4.0405682719999998</v>
      </c>
      <c r="AC61">
        <v>2.9691613120000002</v>
      </c>
      <c r="AD61">
        <v>8.3893539599999993</v>
      </c>
      <c r="AE61">
        <v>14.760914999999999</v>
      </c>
      <c r="AF61">
        <v>2.7224999999999993</v>
      </c>
      <c r="AG61">
        <v>11.926911359999998</v>
      </c>
      <c r="AH61">
        <v>18.594534400000001</v>
      </c>
      <c r="AI61">
        <v>0</v>
      </c>
      <c r="AJ61">
        <v>0</v>
      </c>
      <c r="AK61">
        <v>15.571999999999997</v>
      </c>
      <c r="AL61">
        <v>0</v>
      </c>
      <c r="AM61">
        <v>0</v>
      </c>
      <c r="AN61">
        <v>0.65042</v>
      </c>
      <c r="AO61">
        <v>6.9453384000000007</v>
      </c>
      <c r="AP61">
        <v>3.5370972000000003</v>
      </c>
      <c r="AQ61">
        <v>0</v>
      </c>
      <c r="AR61">
        <v>3.3870719999999999</v>
      </c>
      <c r="AS61">
        <v>3.3016588800000002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25.87534772396798</v>
      </c>
      <c r="BB61">
        <f t="shared" si="0"/>
        <v>765.41966823277176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2.9463775182271679</v>
      </c>
      <c r="L62">
        <v>460.9321822358055</v>
      </c>
      <c r="M62">
        <v>28.233734127430047</v>
      </c>
      <c r="N62">
        <v>36.238785557986873</v>
      </c>
      <c r="O62">
        <v>0</v>
      </c>
      <c r="P62">
        <v>36.354195743196094</v>
      </c>
      <c r="Q62">
        <v>0</v>
      </c>
      <c r="R62">
        <v>13.003351816630088</v>
      </c>
      <c r="S62">
        <v>8.1041278495887177</v>
      </c>
      <c r="T62">
        <v>0</v>
      </c>
      <c r="U62">
        <v>42.82910242168407</v>
      </c>
      <c r="V62">
        <v>6.3585785536159607</v>
      </c>
      <c r="W62">
        <v>14.236081363636361</v>
      </c>
      <c r="X62">
        <v>45.260967984938929</v>
      </c>
      <c r="Y62">
        <v>0</v>
      </c>
      <c r="Z62">
        <v>0</v>
      </c>
      <c r="AA62">
        <v>0</v>
      </c>
      <c r="AB62">
        <v>4.0405682719999998</v>
      </c>
      <c r="AC62">
        <v>2.9691613120000002</v>
      </c>
      <c r="AD62">
        <v>8.3893539599999993</v>
      </c>
      <c r="AE62">
        <v>14.760914999999999</v>
      </c>
      <c r="AF62">
        <v>2.7224999999999993</v>
      </c>
      <c r="AG62">
        <v>11.926911359999998</v>
      </c>
      <c r="AH62">
        <v>18.594534400000001</v>
      </c>
      <c r="AI62">
        <v>0</v>
      </c>
      <c r="AJ62">
        <v>0</v>
      </c>
      <c r="AK62">
        <v>15.571999999999997</v>
      </c>
      <c r="AL62">
        <v>0</v>
      </c>
      <c r="AM62">
        <v>0</v>
      </c>
      <c r="AN62">
        <v>0.65042</v>
      </c>
      <c r="AO62">
        <v>6.9453384000000007</v>
      </c>
      <c r="AP62">
        <v>3.5370972000000003</v>
      </c>
      <c r="AQ62">
        <v>0</v>
      </c>
      <c r="AR62">
        <v>3.3870719999999999</v>
      </c>
      <c r="AS62">
        <v>3.3016588800000002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25.87534772396798</v>
      </c>
      <c r="BB62">
        <f t="shared" si="0"/>
        <v>765.41966823277176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2.9463775182271679</v>
      </c>
      <c r="L63">
        <v>460.9321822358055</v>
      </c>
      <c r="M63">
        <v>28.233734127430047</v>
      </c>
      <c r="N63">
        <v>36.238785557986873</v>
      </c>
      <c r="O63">
        <v>0</v>
      </c>
      <c r="P63">
        <v>36.354195743196094</v>
      </c>
      <c r="Q63">
        <v>0</v>
      </c>
      <c r="R63">
        <v>13.003351816630088</v>
      </c>
      <c r="S63">
        <v>8.1041278495887177</v>
      </c>
      <c r="T63">
        <v>0</v>
      </c>
      <c r="U63">
        <v>42.82910242168407</v>
      </c>
      <c r="V63">
        <v>6.3585785536159607</v>
      </c>
      <c r="W63">
        <v>14.236081363636361</v>
      </c>
      <c r="X63">
        <v>45.260967984938929</v>
      </c>
      <c r="Y63">
        <v>0</v>
      </c>
      <c r="Z63">
        <v>2.0107058399999995</v>
      </c>
      <c r="AA63">
        <v>0</v>
      </c>
      <c r="AB63">
        <v>4.0405682719999998</v>
      </c>
      <c r="AC63">
        <v>2.9691613120000002</v>
      </c>
      <c r="AD63">
        <v>8.3893539599999993</v>
      </c>
      <c r="AE63">
        <v>9.0533611999999994</v>
      </c>
      <c r="AF63">
        <v>2.7224999999999993</v>
      </c>
      <c r="AG63">
        <v>11.926911359999998</v>
      </c>
      <c r="AH63">
        <v>18.594534400000001</v>
      </c>
      <c r="AI63">
        <v>0</v>
      </c>
      <c r="AJ63">
        <v>0</v>
      </c>
      <c r="AK63">
        <v>15.571999999999997</v>
      </c>
      <c r="AL63">
        <v>0</v>
      </c>
      <c r="AM63">
        <v>0</v>
      </c>
      <c r="AN63">
        <v>0.65042</v>
      </c>
      <c r="AO63">
        <v>6.9453384000000007</v>
      </c>
      <c r="AP63">
        <v>3.5370972000000003</v>
      </c>
      <c r="AQ63">
        <v>0</v>
      </c>
      <c r="AR63">
        <v>2.7096575999999999</v>
      </c>
      <c r="AS63">
        <v>3.3016588800000002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25.732308973567985</v>
      </c>
      <c r="BB63">
        <f t="shared" si="0"/>
        <v>761.18844462317179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2.9463775182271679</v>
      </c>
      <c r="L64">
        <v>460.9321822358055</v>
      </c>
      <c r="M64">
        <v>28.233734127430047</v>
      </c>
      <c r="N64">
        <v>36.238785557986873</v>
      </c>
      <c r="O64">
        <v>0</v>
      </c>
      <c r="P64">
        <v>36.354195743196094</v>
      </c>
      <c r="Q64">
        <v>0</v>
      </c>
      <c r="R64">
        <v>13.003351816630088</v>
      </c>
      <c r="S64">
        <v>8.1041278495887177</v>
      </c>
      <c r="T64">
        <v>0</v>
      </c>
      <c r="U64">
        <v>42.82910242168407</v>
      </c>
      <c r="V64">
        <v>6.3585785536159607</v>
      </c>
      <c r="W64">
        <v>14.236081363636361</v>
      </c>
      <c r="X64">
        <v>45.260967984938929</v>
      </c>
      <c r="Y64">
        <v>0</v>
      </c>
      <c r="Z64">
        <v>2.0107058399999995</v>
      </c>
      <c r="AA64">
        <v>0</v>
      </c>
      <c r="AB64">
        <v>4.0405682719999998</v>
      </c>
      <c r="AC64">
        <v>2.9691613120000002</v>
      </c>
      <c r="AD64">
        <v>8.3893539599999993</v>
      </c>
      <c r="AE64">
        <v>9.0533611999999994</v>
      </c>
      <c r="AF64">
        <v>2.7224999999999993</v>
      </c>
      <c r="AG64">
        <v>11.926911359999998</v>
      </c>
      <c r="AH64">
        <v>18.594534400000001</v>
      </c>
      <c r="AI64">
        <v>0</v>
      </c>
      <c r="AJ64">
        <v>0</v>
      </c>
      <c r="AK64">
        <v>15.571999999999997</v>
      </c>
      <c r="AL64">
        <v>0</v>
      </c>
      <c r="AM64">
        <v>0</v>
      </c>
      <c r="AN64">
        <v>0.65042</v>
      </c>
      <c r="AO64">
        <v>6.9453384000000007</v>
      </c>
      <c r="AP64">
        <v>3.5370972000000003</v>
      </c>
      <c r="AQ64">
        <v>0</v>
      </c>
      <c r="AR64">
        <v>2.7096575999999999</v>
      </c>
      <c r="AS64">
        <v>3.3016588800000002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25.732308973567985</v>
      </c>
      <c r="BB64">
        <f t="shared" si="0"/>
        <v>761.18844462317179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2.9463775182271679</v>
      </c>
      <c r="L65">
        <v>460.9321822358055</v>
      </c>
      <c r="M65">
        <v>28.233734127430047</v>
      </c>
      <c r="N65">
        <v>36.238785557986873</v>
      </c>
      <c r="O65">
        <v>0</v>
      </c>
      <c r="P65">
        <v>36.354195743196094</v>
      </c>
      <c r="Q65">
        <v>0</v>
      </c>
      <c r="R65">
        <v>13.003351816630088</v>
      </c>
      <c r="S65">
        <v>8.1041278495887177</v>
      </c>
      <c r="T65">
        <v>0</v>
      </c>
      <c r="U65">
        <v>42.82910242168407</v>
      </c>
      <c r="V65">
        <v>6.3585785536159607</v>
      </c>
      <c r="W65">
        <v>14.236081363636361</v>
      </c>
      <c r="X65">
        <v>45.260967984938929</v>
      </c>
      <c r="Y65">
        <v>0</v>
      </c>
      <c r="Z65">
        <v>2.0107058399999995</v>
      </c>
      <c r="AA65">
        <v>0</v>
      </c>
      <c r="AB65">
        <v>4.0405682719999998</v>
      </c>
      <c r="AC65">
        <v>2.9691613120000002</v>
      </c>
      <c r="AD65">
        <v>8.3893539599999993</v>
      </c>
      <c r="AE65">
        <v>9.0533611999999994</v>
      </c>
      <c r="AF65">
        <v>2.7224999999999993</v>
      </c>
      <c r="AG65">
        <v>11.926911359999998</v>
      </c>
      <c r="AH65">
        <v>18.594534400000001</v>
      </c>
      <c r="AI65">
        <v>0</v>
      </c>
      <c r="AJ65">
        <v>0</v>
      </c>
      <c r="AK65">
        <v>15.571999999999997</v>
      </c>
      <c r="AL65">
        <v>0</v>
      </c>
      <c r="AM65">
        <v>0</v>
      </c>
      <c r="AN65">
        <v>0.65042</v>
      </c>
      <c r="AO65">
        <v>6.9453384000000007</v>
      </c>
      <c r="AP65">
        <v>3.5370972000000003</v>
      </c>
      <c r="AQ65">
        <v>0</v>
      </c>
      <c r="AR65">
        <v>2.7096575999999999</v>
      </c>
      <c r="AS65">
        <v>3.3016588800000002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25.732308973567985</v>
      </c>
      <c r="BB65">
        <f t="shared" si="0"/>
        <v>761.18844462317179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2.9463775182271679</v>
      </c>
      <c r="L66">
        <v>460.9321822358055</v>
      </c>
      <c r="M66">
        <v>28.233734127430047</v>
      </c>
      <c r="N66">
        <v>36.238785557986873</v>
      </c>
      <c r="O66">
        <v>0</v>
      </c>
      <c r="P66">
        <v>36.354195743196094</v>
      </c>
      <c r="Q66">
        <v>0</v>
      </c>
      <c r="R66">
        <v>13.003351816630088</v>
      </c>
      <c r="S66">
        <v>8.1041278495887177</v>
      </c>
      <c r="T66">
        <v>0</v>
      </c>
      <c r="U66">
        <v>42.82910242168407</v>
      </c>
      <c r="V66">
        <v>6.3585785536159607</v>
      </c>
      <c r="W66">
        <v>14.236081363636361</v>
      </c>
      <c r="X66">
        <v>45.260967984938929</v>
      </c>
      <c r="Y66">
        <v>0</v>
      </c>
      <c r="Z66">
        <v>2.0107058399999995</v>
      </c>
      <c r="AA66">
        <v>0</v>
      </c>
      <c r="AB66">
        <v>4.0405682719999998</v>
      </c>
      <c r="AC66">
        <v>2.9691613120000002</v>
      </c>
      <c r="AD66">
        <v>8.3893539599999993</v>
      </c>
      <c r="AE66">
        <v>9.0533611999999994</v>
      </c>
      <c r="AF66">
        <v>2.7224999999999993</v>
      </c>
      <c r="AG66">
        <v>11.926911359999998</v>
      </c>
      <c r="AH66">
        <v>18.594534400000001</v>
      </c>
      <c r="AI66">
        <v>0</v>
      </c>
      <c r="AJ66">
        <v>0</v>
      </c>
      <c r="AK66">
        <v>15.571999999999997</v>
      </c>
      <c r="AL66">
        <v>0</v>
      </c>
      <c r="AM66">
        <v>0</v>
      </c>
      <c r="AN66">
        <v>0.65042</v>
      </c>
      <c r="AO66">
        <v>6.9453384000000007</v>
      </c>
      <c r="AP66">
        <v>3.5370972000000003</v>
      </c>
      <c r="AQ66">
        <v>0</v>
      </c>
      <c r="AR66">
        <v>2.7096575999999999</v>
      </c>
      <c r="AS66">
        <v>3.3016588800000002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25.732308973567985</v>
      </c>
      <c r="BB66">
        <f t="shared" si="0"/>
        <v>761.18844462317179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2.9463775182271679</v>
      </c>
      <c r="L67">
        <v>460.9321822358055</v>
      </c>
      <c r="M67">
        <v>28.233734127430047</v>
      </c>
      <c r="N67">
        <v>36.238785557986873</v>
      </c>
      <c r="O67">
        <v>0</v>
      </c>
      <c r="P67">
        <v>36.354195743196094</v>
      </c>
      <c r="Q67">
        <v>0</v>
      </c>
      <c r="R67">
        <v>13.003351816630088</v>
      </c>
      <c r="S67">
        <v>8.1041278495887177</v>
      </c>
      <c r="T67">
        <v>0</v>
      </c>
      <c r="U67">
        <v>42.82910242168407</v>
      </c>
      <c r="V67">
        <v>6.3585785536159607</v>
      </c>
      <c r="W67">
        <v>14.236081363636361</v>
      </c>
      <c r="X67">
        <v>45.260967984938929</v>
      </c>
      <c r="Y67">
        <v>0</v>
      </c>
      <c r="Z67">
        <v>2.0107058399999995</v>
      </c>
      <c r="AA67">
        <v>0</v>
      </c>
      <c r="AB67">
        <v>1.022411</v>
      </c>
      <c r="AC67">
        <v>0</v>
      </c>
      <c r="AD67">
        <v>8.3893539599999993</v>
      </c>
      <c r="AE67">
        <v>9.0533611999999994</v>
      </c>
      <c r="AF67">
        <v>2.7224999999999993</v>
      </c>
      <c r="AG67">
        <v>11.926911359999998</v>
      </c>
      <c r="AH67">
        <v>18.594534400000001</v>
      </c>
      <c r="AI67">
        <v>0</v>
      </c>
      <c r="AJ67">
        <v>0</v>
      </c>
      <c r="AK67">
        <v>15.571999999999997</v>
      </c>
      <c r="AL67">
        <v>0</v>
      </c>
      <c r="AM67">
        <v>0</v>
      </c>
      <c r="AN67">
        <v>0.65042</v>
      </c>
      <c r="AO67">
        <v>6.9453384000000007</v>
      </c>
      <c r="AP67">
        <v>3.5370972000000003</v>
      </c>
      <c r="AQ67">
        <v>4.7745099999999994</v>
      </c>
      <c r="AR67">
        <v>1.3548287999999999</v>
      </c>
      <c r="AS67">
        <v>1.6508294400000001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25.594365595015606</v>
      </c>
      <c r="BB67">
        <f t="shared" si="0"/>
        <v>757.10792117772428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2.9463775182271679</v>
      </c>
      <c r="L68">
        <v>460.9321822358055</v>
      </c>
      <c r="M68">
        <v>28.233734127430047</v>
      </c>
      <c r="N68">
        <v>36.238785557986873</v>
      </c>
      <c r="O68">
        <v>0</v>
      </c>
      <c r="P68">
        <v>36.354195743196094</v>
      </c>
      <c r="Q68">
        <v>0</v>
      </c>
      <c r="R68">
        <v>13.003351816630088</v>
      </c>
      <c r="S68">
        <v>8.1041278495887177</v>
      </c>
      <c r="T68">
        <v>0</v>
      </c>
      <c r="U68">
        <v>42.82910242168407</v>
      </c>
      <c r="V68">
        <v>6.3585785536159607</v>
      </c>
      <c r="W68">
        <v>14.236081363636361</v>
      </c>
      <c r="X68">
        <v>45.260967984938929</v>
      </c>
      <c r="Y68">
        <v>0</v>
      </c>
      <c r="Z68">
        <v>2.0107058399999995</v>
      </c>
      <c r="AA68">
        <v>0</v>
      </c>
      <c r="AB68">
        <v>1.022411</v>
      </c>
      <c r="AC68">
        <v>0</v>
      </c>
      <c r="AD68">
        <v>8.3893539599999993</v>
      </c>
      <c r="AE68">
        <v>9.0533611999999994</v>
      </c>
      <c r="AF68">
        <v>2.7224999999999993</v>
      </c>
      <c r="AG68">
        <v>11.926911359999998</v>
      </c>
      <c r="AH68">
        <v>18.594534400000001</v>
      </c>
      <c r="AI68">
        <v>0</v>
      </c>
      <c r="AJ68">
        <v>0</v>
      </c>
      <c r="AK68">
        <v>15.571999999999997</v>
      </c>
      <c r="AL68">
        <v>0</v>
      </c>
      <c r="AM68">
        <v>0</v>
      </c>
      <c r="AN68">
        <v>0.65042</v>
      </c>
      <c r="AO68">
        <v>6.9453384000000007</v>
      </c>
      <c r="AP68">
        <v>3.5370972000000003</v>
      </c>
      <c r="AQ68">
        <v>4.7745099999999994</v>
      </c>
      <c r="AR68">
        <v>1.3548287999999999</v>
      </c>
      <c r="AS68">
        <v>1.6508294400000001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25.594365595015606</v>
      </c>
      <c r="BB68">
        <f t="shared" ref="BB68:BB99" si="1">SUM(B68:AZ68)-BA68</f>
        <v>757.10792117772428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2.9463775182271679</v>
      </c>
      <c r="L69">
        <v>460.9321822358055</v>
      </c>
      <c r="M69">
        <v>28.233734127430047</v>
      </c>
      <c r="N69">
        <v>36.238785557986873</v>
      </c>
      <c r="O69">
        <v>0</v>
      </c>
      <c r="P69">
        <v>36.354195743196094</v>
      </c>
      <c r="Q69">
        <v>0</v>
      </c>
      <c r="R69">
        <v>13.003351816630088</v>
      </c>
      <c r="S69">
        <v>8.1041278495887177</v>
      </c>
      <c r="T69">
        <v>0</v>
      </c>
      <c r="U69">
        <v>42.82910242168407</v>
      </c>
      <c r="V69">
        <v>6.3585785536159607</v>
      </c>
      <c r="W69">
        <v>14.236081363636361</v>
      </c>
      <c r="X69">
        <v>45.260967984938929</v>
      </c>
      <c r="Y69">
        <v>0</v>
      </c>
      <c r="Z69">
        <v>2.0107058399999995</v>
      </c>
      <c r="AA69">
        <v>0</v>
      </c>
      <c r="AB69">
        <v>1.022411</v>
      </c>
      <c r="AC69">
        <v>0</v>
      </c>
      <c r="AD69">
        <v>8.3893539599999993</v>
      </c>
      <c r="AE69">
        <v>9.0533611999999994</v>
      </c>
      <c r="AF69">
        <v>2.7224999999999993</v>
      </c>
      <c r="AG69">
        <v>11.926911359999998</v>
      </c>
      <c r="AH69">
        <v>21.528984360000003</v>
      </c>
      <c r="AI69">
        <v>0</v>
      </c>
      <c r="AJ69">
        <v>0</v>
      </c>
      <c r="AK69">
        <v>15.571999999999997</v>
      </c>
      <c r="AL69">
        <v>0</v>
      </c>
      <c r="AM69">
        <v>0</v>
      </c>
      <c r="AN69">
        <v>0.65042</v>
      </c>
      <c r="AO69">
        <v>6.9453384000000007</v>
      </c>
      <c r="AP69">
        <v>3.5370972000000003</v>
      </c>
      <c r="AQ69">
        <v>4.7745099999999994</v>
      </c>
      <c r="AR69">
        <v>1.3548287999999999</v>
      </c>
      <c r="AS69">
        <v>1.6508294400000001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25.690321897015608</v>
      </c>
      <c r="BB69">
        <f t="shared" si="1"/>
        <v>759.94641483572423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2.9463775182271679</v>
      </c>
      <c r="L70">
        <v>460.9321822358055</v>
      </c>
      <c r="M70">
        <v>28.233734127430047</v>
      </c>
      <c r="N70">
        <v>36.238785557986873</v>
      </c>
      <c r="O70">
        <v>0</v>
      </c>
      <c r="P70">
        <v>36.354195743196094</v>
      </c>
      <c r="Q70">
        <v>0</v>
      </c>
      <c r="R70">
        <v>13.003351816630088</v>
      </c>
      <c r="S70">
        <v>8.1041278495887177</v>
      </c>
      <c r="T70">
        <v>0</v>
      </c>
      <c r="U70">
        <v>42.82910242168407</v>
      </c>
      <c r="V70">
        <v>6.3585785536159607</v>
      </c>
      <c r="W70">
        <v>14.236081363636361</v>
      </c>
      <c r="X70">
        <v>45.260967984938929</v>
      </c>
      <c r="Y70">
        <v>0</v>
      </c>
      <c r="Z70">
        <v>2.0107058399999995</v>
      </c>
      <c r="AA70">
        <v>4.2899844000000007</v>
      </c>
      <c r="AB70">
        <v>1.022411</v>
      </c>
      <c r="AC70">
        <v>0</v>
      </c>
      <c r="AD70">
        <v>8.3893539599999993</v>
      </c>
      <c r="AE70">
        <v>9.0533611999999994</v>
      </c>
      <c r="AF70">
        <v>2.7224999999999993</v>
      </c>
      <c r="AG70">
        <v>11.926911359999998</v>
      </c>
      <c r="AH70">
        <v>28.70531248</v>
      </c>
      <c r="AI70">
        <v>0</v>
      </c>
      <c r="AJ70">
        <v>0</v>
      </c>
      <c r="AK70">
        <v>15.571999999999997</v>
      </c>
      <c r="AL70">
        <v>0</v>
      </c>
      <c r="AM70">
        <v>0</v>
      </c>
      <c r="AN70">
        <v>0.65042</v>
      </c>
      <c r="AO70">
        <v>6.9453384000000007</v>
      </c>
      <c r="AP70">
        <v>3.5370972000000003</v>
      </c>
      <c r="AQ70">
        <v>4.7745099999999994</v>
      </c>
      <c r="AR70">
        <v>1.3548287999999999</v>
      </c>
      <c r="AS70">
        <v>1.6508294400000001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26.065270460615608</v>
      </c>
      <c r="BB70">
        <f t="shared" si="1"/>
        <v>771.03777879212419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2.9464058736991228</v>
      </c>
      <c r="L71">
        <v>460.9256293194361</v>
      </c>
      <c r="M71">
        <v>28.233734127430047</v>
      </c>
      <c r="N71">
        <v>36.238785557986873</v>
      </c>
      <c r="O71">
        <v>0</v>
      </c>
      <c r="P71">
        <v>36.354195743196094</v>
      </c>
      <c r="Q71">
        <v>0</v>
      </c>
      <c r="R71">
        <v>13.003351816630088</v>
      </c>
      <c r="S71">
        <v>8.1041278495887177</v>
      </c>
      <c r="T71">
        <v>0</v>
      </c>
      <c r="U71">
        <v>42.82910242168407</v>
      </c>
      <c r="V71">
        <v>6.3585785536159607</v>
      </c>
      <c r="W71">
        <v>14.236081363636361</v>
      </c>
      <c r="X71">
        <v>45.260967984938929</v>
      </c>
      <c r="Y71">
        <v>0</v>
      </c>
      <c r="Z71">
        <v>2.0107058399999995</v>
      </c>
      <c r="AA71">
        <v>8.6206872959999998</v>
      </c>
      <c r="AB71">
        <v>1.022411</v>
      </c>
      <c r="AC71">
        <v>0</v>
      </c>
      <c r="AD71">
        <v>8.3893539599999993</v>
      </c>
      <c r="AE71">
        <v>9.0533611999999994</v>
      </c>
      <c r="AF71">
        <v>2.7224999999999993</v>
      </c>
      <c r="AG71">
        <v>11.926911359999998</v>
      </c>
      <c r="AH71">
        <v>28.70531248</v>
      </c>
      <c r="AI71">
        <v>0</v>
      </c>
      <c r="AJ71">
        <v>0</v>
      </c>
      <c r="AK71">
        <v>15.571999999999997</v>
      </c>
      <c r="AL71">
        <v>0</v>
      </c>
      <c r="AM71">
        <v>0</v>
      </c>
      <c r="AN71">
        <v>0.65042</v>
      </c>
      <c r="AO71">
        <v>6.9453384000000007</v>
      </c>
      <c r="AP71">
        <v>3.5370972000000003</v>
      </c>
      <c r="AQ71">
        <v>9.5490199999999987</v>
      </c>
      <c r="AR71">
        <v>1.3548287999999999</v>
      </c>
      <c r="AS71">
        <v>1.6508294400000001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26.362797168431428</v>
      </c>
      <c r="BB71">
        <f t="shared" si="1"/>
        <v>779.83894041941107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2.9464058736991228</v>
      </c>
      <c r="L72">
        <v>460.9256293194361</v>
      </c>
      <c r="M72">
        <v>28.233734127430047</v>
      </c>
      <c r="N72">
        <v>36.238785557986873</v>
      </c>
      <c r="O72">
        <v>0</v>
      </c>
      <c r="P72">
        <v>36.354195743196094</v>
      </c>
      <c r="Q72">
        <v>0</v>
      </c>
      <c r="R72">
        <v>13.003351816630088</v>
      </c>
      <c r="S72">
        <v>8.1041278495887177</v>
      </c>
      <c r="T72">
        <v>0</v>
      </c>
      <c r="U72">
        <v>42.82910242168407</v>
      </c>
      <c r="V72">
        <v>6.3585785536159607</v>
      </c>
      <c r="W72">
        <v>14.236081363636361</v>
      </c>
      <c r="X72">
        <v>45.260967984938929</v>
      </c>
      <c r="Y72">
        <v>0</v>
      </c>
      <c r="Z72">
        <v>2.0107058399999995</v>
      </c>
      <c r="AA72">
        <v>8.6042060000000014</v>
      </c>
      <c r="AB72">
        <v>1.022411</v>
      </c>
      <c r="AC72">
        <v>0</v>
      </c>
      <c r="AD72">
        <v>8.3893539599999993</v>
      </c>
      <c r="AE72">
        <v>9.0533611999999994</v>
      </c>
      <c r="AF72">
        <v>2.7224999999999993</v>
      </c>
      <c r="AG72">
        <v>11.926911359999998</v>
      </c>
      <c r="AH72">
        <v>28.70531248</v>
      </c>
      <c r="AI72">
        <v>0</v>
      </c>
      <c r="AJ72">
        <v>0</v>
      </c>
      <c r="AK72">
        <v>15.571999999999997</v>
      </c>
      <c r="AL72">
        <v>0</v>
      </c>
      <c r="AM72">
        <v>0</v>
      </c>
      <c r="AN72">
        <v>0.65042</v>
      </c>
      <c r="AO72">
        <v>6.9453384000000007</v>
      </c>
      <c r="AP72">
        <v>3.5370972000000003</v>
      </c>
      <c r="AQ72">
        <v>12.81579</v>
      </c>
      <c r="AR72">
        <v>1.3548287999999999</v>
      </c>
      <c r="AS72">
        <v>1.6508294400000001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26.469081837313968</v>
      </c>
      <c r="BB72">
        <f t="shared" si="1"/>
        <v>782.98294445452836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2.9464058736991228</v>
      </c>
      <c r="L73">
        <v>460.93082247361917</v>
      </c>
      <c r="M73">
        <v>28.233734127430047</v>
      </c>
      <c r="N73">
        <v>36.238785557986873</v>
      </c>
      <c r="O73">
        <v>0</v>
      </c>
      <c r="P73">
        <v>36.354195743196094</v>
      </c>
      <c r="Q73">
        <v>0</v>
      </c>
      <c r="R73">
        <v>13.003351816630088</v>
      </c>
      <c r="S73">
        <v>8.1041278495887177</v>
      </c>
      <c r="T73">
        <v>0</v>
      </c>
      <c r="U73">
        <v>42.82910242168407</v>
      </c>
      <c r="V73">
        <v>6.3585785536159607</v>
      </c>
      <c r="W73">
        <v>14.236081363636361</v>
      </c>
      <c r="X73">
        <v>45.260967984938929</v>
      </c>
      <c r="Y73">
        <v>0</v>
      </c>
      <c r="Z73">
        <v>2.0107058399999995</v>
      </c>
      <c r="AA73">
        <v>8.6042060000000014</v>
      </c>
      <c r="AB73">
        <v>1.022411</v>
      </c>
      <c r="AC73">
        <v>2.9691613120000002</v>
      </c>
      <c r="AD73">
        <v>8.3893539599999993</v>
      </c>
      <c r="AE73">
        <v>9.0533611999999994</v>
      </c>
      <c r="AF73">
        <v>2.7224999999999993</v>
      </c>
      <c r="AG73">
        <v>11.926911359999998</v>
      </c>
      <c r="AH73">
        <v>28.70531248</v>
      </c>
      <c r="AI73">
        <v>0.97639100000000001</v>
      </c>
      <c r="AJ73">
        <v>0</v>
      </c>
      <c r="AK73">
        <v>15.571999999999997</v>
      </c>
      <c r="AL73">
        <v>0</v>
      </c>
      <c r="AM73">
        <v>0.81799650793650769</v>
      </c>
      <c r="AN73">
        <v>0.65042</v>
      </c>
      <c r="AO73">
        <v>6.9453384000000007</v>
      </c>
      <c r="AP73">
        <v>3.5370972000000003</v>
      </c>
      <c r="AQ73">
        <v>14.323529999999998</v>
      </c>
      <c r="AR73">
        <v>1.3548287999999999</v>
      </c>
      <c r="AS73">
        <v>1.6508294400000001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26.674322936188112</v>
      </c>
      <c r="BB73">
        <f t="shared" si="1"/>
        <v>789.05418532977387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2.9464058736991228</v>
      </c>
      <c r="L74">
        <v>460.93082247361917</v>
      </c>
      <c r="M74">
        <v>28.233734127430047</v>
      </c>
      <c r="N74">
        <v>36.238785557986873</v>
      </c>
      <c r="O74">
        <v>0</v>
      </c>
      <c r="P74">
        <v>36.354195743196094</v>
      </c>
      <c r="Q74">
        <v>0</v>
      </c>
      <c r="R74">
        <v>13.003351816630088</v>
      </c>
      <c r="S74">
        <v>8.1041278495887177</v>
      </c>
      <c r="T74">
        <v>0</v>
      </c>
      <c r="U74">
        <v>42.82910242168407</v>
      </c>
      <c r="V74">
        <v>6.3585785536159607</v>
      </c>
      <c r="W74">
        <v>14.236081363636361</v>
      </c>
      <c r="X74">
        <v>45.260967984938929</v>
      </c>
      <c r="Y74">
        <v>0</v>
      </c>
      <c r="Z74">
        <v>2.0107058399999995</v>
      </c>
      <c r="AA74">
        <v>8.6042060000000014</v>
      </c>
      <c r="AB74">
        <v>1.022411</v>
      </c>
      <c r="AC74">
        <v>2.9691613120000002</v>
      </c>
      <c r="AD74">
        <v>8.3893539599999993</v>
      </c>
      <c r="AE74">
        <v>9.0533611999999994</v>
      </c>
      <c r="AF74">
        <v>2.7224999999999993</v>
      </c>
      <c r="AG74">
        <v>11.926911359999998</v>
      </c>
      <c r="AH74">
        <v>31.436384720000007</v>
      </c>
      <c r="AI74">
        <v>0.97639100000000001</v>
      </c>
      <c r="AJ74">
        <v>0</v>
      </c>
      <c r="AK74">
        <v>15.571999999999997</v>
      </c>
      <c r="AL74">
        <v>0</v>
      </c>
      <c r="AM74">
        <v>1.472393714285714</v>
      </c>
      <c r="AN74">
        <v>0.65042</v>
      </c>
      <c r="AO74">
        <v>6.9453384000000007</v>
      </c>
      <c r="AP74">
        <v>3.5370972000000003</v>
      </c>
      <c r="AQ74">
        <v>14.323529999999998</v>
      </c>
      <c r="AR74">
        <v>1.3548287999999999</v>
      </c>
      <c r="AS74">
        <v>1.6508294400000001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26.78502796503891</v>
      </c>
      <c r="BB74">
        <f t="shared" si="1"/>
        <v>792.32894974727219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2.9464058736991228</v>
      </c>
      <c r="L75">
        <v>460.93342355870675</v>
      </c>
      <c r="M75">
        <v>28.233734127430047</v>
      </c>
      <c r="N75">
        <v>36.238785557986873</v>
      </c>
      <c r="O75">
        <v>0</v>
      </c>
      <c r="P75">
        <v>36.354195743196094</v>
      </c>
      <c r="Q75">
        <v>0</v>
      </c>
      <c r="R75">
        <v>13.003351816630088</v>
      </c>
      <c r="S75">
        <v>8.1041278495887177</v>
      </c>
      <c r="T75">
        <v>0</v>
      </c>
      <c r="U75">
        <v>42.82910242168407</v>
      </c>
      <c r="V75">
        <v>6.3585785536159607</v>
      </c>
      <c r="W75">
        <v>14.236081363636361</v>
      </c>
      <c r="X75">
        <v>45.260967984938929</v>
      </c>
      <c r="Y75">
        <v>0</v>
      </c>
      <c r="Z75">
        <v>0.33748000000000006</v>
      </c>
      <c r="AA75">
        <v>12.931030944</v>
      </c>
      <c r="AB75">
        <v>1.022411</v>
      </c>
      <c r="AC75">
        <v>2.9691613120000002</v>
      </c>
      <c r="AD75">
        <v>8.3893539599999993</v>
      </c>
      <c r="AE75">
        <v>14.760914999999999</v>
      </c>
      <c r="AF75">
        <v>2.7224999999999993</v>
      </c>
      <c r="AG75">
        <v>11.926911359999998</v>
      </c>
      <c r="AH75">
        <v>35.881640599999997</v>
      </c>
      <c r="AI75">
        <v>1.952782</v>
      </c>
      <c r="AJ75">
        <v>0</v>
      </c>
      <c r="AK75">
        <v>15.571999999999997</v>
      </c>
      <c r="AL75">
        <v>0</v>
      </c>
      <c r="AM75">
        <v>3.2310862063492061</v>
      </c>
      <c r="AN75">
        <v>0.65042</v>
      </c>
      <c r="AO75">
        <v>6.9453384000000007</v>
      </c>
      <c r="AP75">
        <v>3.5370972000000003</v>
      </c>
      <c r="AQ75">
        <v>14.323529999999998</v>
      </c>
      <c r="AR75">
        <v>1.3548287999999999</v>
      </c>
      <c r="AS75">
        <v>1.6508294400000001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27.293319708626619</v>
      </c>
      <c r="BB75">
        <f t="shared" si="1"/>
        <v>807.36475136483546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2.9464058736991228</v>
      </c>
      <c r="L76">
        <v>460.93050540253148</v>
      </c>
      <c r="M76">
        <v>28.233734127430047</v>
      </c>
      <c r="N76">
        <v>36.238785557986873</v>
      </c>
      <c r="O76">
        <v>0</v>
      </c>
      <c r="P76">
        <v>36.354195743196094</v>
      </c>
      <c r="Q76">
        <v>0</v>
      </c>
      <c r="R76">
        <v>13.003351816630088</v>
      </c>
      <c r="S76">
        <v>8.1041278495887177</v>
      </c>
      <c r="T76">
        <v>0</v>
      </c>
      <c r="U76">
        <v>42.82910242168407</v>
      </c>
      <c r="V76">
        <v>6.3585785536159607</v>
      </c>
      <c r="W76">
        <v>14.236081363636361</v>
      </c>
      <c r="X76">
        <v>45.260967984938929</v>
      </c>
      <c r="Y76">
        <v>0</v>
      </c>
      <c r="Z76">
        <v>0.33748000000000006</v>
      </c>
      <c r="AA76">
        <v>12.931030944</v>
      </c>
      <c r="AB76">
        <v>4.0405682719999998</v>
      </c>
      <c r="AC76">
        <v>2.9691613120000002</v>
      </c>
      <c r="AD76">
        <v>8.3893539599999993</v>
      </c>
      <c r="AE76">
        <v>14.760914999999999</v>
      </c>
      <c r="AF76">
        <v>2.7224999999999993</v>
      </c>
      <c r="AG76">
        <v>11.926911359999998</v>
      </c>
      <c r="AH76">
        <v>43.057968720000005</v>
      </c>
      <c r="AI76">
        <v>3.5150076000000001</v>
      </c>
      <c r="AJ76">
        <v>0</v>
      </c>
      <c r="AK76">
        <v>15.571999999999997</v>
      </c>
      <c r="AL76">
        <v>0</v>
      </c>
      <c r="AM76">
        <v>3.2310862063492061</v>
      </c>
      <c r="AN76">
        <v>0.65042</v>
      </c>
      <c r="AO76">
        <v>6.9453384000000007</v>
      </c>
      <c r="AP76">
        <v>3.5370972000000003</v>
      </c>
      <c r="AQ76">
        <v>14.323529999999998</v>
      </c>
      <c r="AR76">
        <v>1.3548287999999999</v>
      </c>
      <c r="AS76">
        <v>1.6508294400000001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27.677668582203999</v>
      </c>
      <c r="BB76">
        <f t="shared" si="1"/>
        <v>818.73419532708283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2.9463775182271679</v>
      </c>
      <c r="L77">
        <v>460.93050540253148</v>
      </c>
      <c r="M77">
        <v>28.233734127430047</v>
      </c>
      <c r="N77">
        <v>36.238785557986873</v>
      </c>
      <c r="O77">
        <v>0</v>
      </c>
      <c r="P77">
        <v>36.354195743196094</v>
      </c>
      <c r="Q77">
        <v>0</v>
      </c>
      <c r="R77">
        <v>13.003351816630088</v>
      </c>
      <c r="S77">
        <v>8.1041278495887177</v>
      </c>
      <c r="T77">
        <v>0</v>
      </c>
      <c r="U77">
        <v>42.82910242168407</v>
      </c>
      <c r="V77">
        <v>6.3585785536159607</v>
      </c>
      <c r="W77">
        <v>14.236081363636361</v>
      </c>
      <c r="X77">
        <v>45.260967984938929</v>
      </c>
      <c r="Y77">
        <v>0</v>
      </c>
      <c r="Z77">
        <v>1.01244</v>
      </c>
      <c r="AA77">
        <v>12.931030944</v>
      </c>
      <c r="AB77">
        <v>4.0405682719999998</v>
      </c>
      <c r="AC77">
        <v>5.9383226240000004</v>
      </c>
      <c r="AD77">
        <v>8.3893539599999993</v>
      </c>
      <c r="AE77">
        <v>14.760914999999999</v>
      </c>
      <c r="AF77">
        <v>5.4449999999999985</v>
      </c>
      <c r="AG77">
        <v>11.926911359999998</v>
      </c>
      <c r="AH77">
        <v>43.057968720000005</v>
      </c>
      <c r="AI77">
        <v>14.997365759999997</v>
      </c>
      <c r="AJ77">
        <v>0</v>
      </c>
      <c r="AK77">
        <v>15.571999999999997</v>
      </c>
      <c r="AL77">
        <v>0</v>
      </c>
      <c r="AM77">
        <v>4.8294513828571413</v>
      </c>
      <c r="AN77">
        <v>0.65042</v>
      </c>
      <c r="AO77">
        <v>6.9453384000000007</v>
      </c>
      <c r="AP77">
        <v>3.5370972000000003</v>
      </c>
      <c r="AQ77">
        <v>17.396999999999998</v>
      </c>
      <c r="AR77">
        <v>2.2015967999999999</v>
      </c>
      <c r="AS77">
        <v>1.6508294400000001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28.441787909552271</v>
      </c>
      <c r="BB77">
        <f t="shared" si="1"/>
        <v>841.33763029277043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2.9463775182271679</v>
      </c>
      <c r="L78">
        <v>460.92485082170839</v>
      </c>
      <c r="M78">
        <v>28.233734127430047</v>
      </c>
      <c r="N78">
        <v>36.238785557986873</v>
      </c>
      <c r="O78">
        <v>0</v>
      </c>
      <c r="P78">
        <v>36.354195743196094</v>
      </c>
      <c r="Q78">
        <v>0</v>
      </c>
      <c r="R78">
        <v>13.003351816630088</v>
      </c>
      <c r="S78">
        <v>8.1041278495887177</v>
      </c>
      <c r="T78">
        <v>0</v>
      </c>
      <c r="U78">
        <v>42.82910242168407</v>
      </c>
      <c r="V78">
        <v>6.3585785536159607</v>
      </c>
      <c r="W78">
        <v>14.236081363636361</v>
      </c>
      <c r="X78">
        <v>45.260967984938929</v>
      </c>
      <c r="Y78">
        <v>0</v>
      </c>
      <c r="Z78">
        <v>6.0321175199999999</v>
      </c>
      <c r="AA78">
        <v>12.931030944</v>
      </c>
      <c r="AB78">
        <v>8.0565986800000005</v>
      </c>
      <c r="AC78">
        <v>8.9074839360000002</v>
      </c>
      <c r="AD78">
        <v>8.3893539599999993</v>
      </c>
      <c r="AE78">
        <v>15.167135380799998</v>
      </c>
      <c r="AF78">
        <v>9.2564999999999991</v>
      </c>
      <c r="AG78">
        <v>11.926911359999998</v>
      </c>
      <c r="AH78">
        <v>43.057968720000005</v>
      </c>
      <c r="AI78">
        <v>14.997365759999997</v>
      </c>
      <c r="AJ78">
        <v>0</v>
      </c>
      <c r="AK78">
        <v>15.571999999999997</v>
      </c>
      <c r="AL78">
        <v>0</v>
      </c>
      <c r="AM78">
        <v>4.8294513828571413</v>
      </c>
      <c r="AN78">
        <v>0.65042</v>
      </c>
      <c r="AO78">
        <v>6.9453384000000007</v>
      </c>
      <c r="AP78">
        <v>3.5370972000000003</v>
      </c>
      <c r="AQ78">
        <v>19.098039999999997</v>
      </c>
      <c r="AR78">
        <v>2.2015967999999999</v>
      </c>
      <c r="AS78">
        <v>1.6508294400000001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29.02770514965896</v>
      </c>
      <c r="BB78">
        <f t="shared" si="1"/>
        <v>858.66968809264074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2.9463775182271679</v>
      </c>
      <c r="L79">
        <v>460.92485082170839</v>
      </c>
      <c r="M79">
        <v>28.233734127430047</v>
      </c>
      <c r="N79">
        <v>36.238785557986873</v>
      </c>
      <c r="O79">
        <v>0</v>
      </c>
      <c r="P79">
        <v>36.354195743196094</v>
      </c>
      <c r="Q79">
        <v>0</v>
      </c>
      <c r="R79">
        <v>13.003351816630088</v>
      </c>
      <c r="S79">
        <v>8.1041278495887177</v>
      </c>
      <c r="T79">
        <v>0</v>
      </c>
      <c r="U79">
        <v>42.82910242168407</v>
      </c>
      <c r="V79">
        <v>6.3585785536159607</v>
      </c>
      <c r="W79">
        <v>14.236081363636361</v>
      </c>
      <c r="X79">
        <v>45.260967984938929</v>
      </c>
      <c r="Y79">
        <v>0</v>
      </c>
      <c r="Z79">
        <v>6.0321175199999999</v>
      </c>
      <c r="AA79">
        <v>12.931030944</v>
      </c>
      <c r="AB79">
        <v>12.121704816000001</v>
      </c>
      <c r="AC79">
        <v>8.9074839360000002</v>
      </c>
      <c r="AD79">
        <v>8.3893539599999993</v>
      </c>
      <c r="AE79">
        <v>15.167135380799998</v>
      </c>
      <c r="AF79">
        <v>9.2564999999999991</v>
      </c>
      <c r="AG79">
        <v>11.926911359999998</v>
      </c>
      <c r="AH79">
        <v>43.057968720000005</v>
      </c>
      <c r="AI79">
        <v>14.997365759999997</v>
      </c>
      <c r="AJ79">
        <v>0</v>
      </c>
      <c r="AK79">
        <v>15.571999999999997</v>
      </c>
      <c r="AL79">
        <v>0</v>
      </c>
      <c r="AM79">
        <v>4.8294513828571413</v>
      </c>
      <c r="AN79">
        <v>0.65042</v>
      </c>
      <c r="AO79">
        <v>6.9453384000000007</v>
      </c>
      <c r="AP79">
        <v>3.5370972000000003</v>
      </c>
      <c r="AQ79">
        <v>19.098039999999997</v>
      </c>
      <c r="AR79">
        <v>16.257945599999999</v>
      </c>
      <c r="AS79">
        <v>1.6508294400000001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29.620276770858961</v>
      </c>
      <c r="BB79">
        <f t="shared" si="1"/>
        <v>876.1985714074408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2.9463775182271679</v>
      </c>
      <c r="L80">
        <v>460.92485082170839</v>
      </c>
      <c r="M80">
        <v>28.233734127430047</v>
      </c>
      <c r="N80">
        <v>36.238785557986873</v>
      </c>
      <c r="O80">
        <v>0</v>
      </c>
      <c r="P80">
        <v>36.354195743196094</v>
      </c>
      <c r="Q80">
        <v>0</v>
      </c>
      <c r="R80">
        <v>13.003351816630088</v>
      </c>
      <c r="S80">
        <v>8.1041278495887177</v>
      </c>
      <c r="T80">
        <v>0</v>
      </c>
      <c r="U80">
        <v>42.82910242168407</v>
      </c>
      <c r="V80">
        <v>6.3585785536159607</v>
      </c>
      <c r="W80">
        <v>14.236081363636361</v>
      </c>
      <c r="X80">
        <v>45.260967984938929</v>
      </c>
      <c r="Y80">
        <v>0</v>
      </c>
      <c r="Z80">
        <v>6.0321175199999999</v>
      </c>
      <c r="AA80">
        <v>12.931030944</v>
      </c>
      <c r="AB80">
        <v>12.121704816000001</v>
      </c>
      <c r="AC80">
        <v>8.9074839360000002</v>
      </c>
      <c r="AD80">
        <v>8.3893539599999993</v>
      </c>
      <c r="AE80">
        <v>15.167135380799998</v>
      </c>
      <c r="AF80">
        <v>9.2564999999999991</v>
      </c>
      <c r="AG80">
        <v>11.926911359999998</v>
      </c>
      <c r="AH80">
        <v>43.057968720000005</v>
      </c>
      <c r="AI80">
        <v>14.997365759999997</v>
      </c>
      <c r="AJ80">
        <v>0</v>
      </c>
      <c r="AK80">
        <v>15.571999999999997</v>
      </c>
      <c r="AL80">
        <v>0</v>
      </c>
      <c r="AM80">
        <v>4.8294513828571413</v>
      </c>
      <c r="AN80">
        <v>0.65042</v>
      </c>
      <c r="AO80">
        <v>6.9453384000000007</v>
      </c>
      <c r="AP80">
        <v>3.5370972000000003</v>
      </c>
      <c r="AQ80">
        <v>19.098039999999997</v>
      </c>
      <c r="AR80">
        <v>16.257945599999999</v>
      </c>
      <c r="AS80">
        <v>1.6508294400000001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29.620276770858961</v>
      </c>
      <c r="BB80">
        <f t="shared" si="1"/>
        <v>876.1985714074408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2.9463775182271679</v>
      </c>
      <c r="L81">
        <v>460.92485082170839</v>
      </c>
      <c r="M81">
        <v>28.233734127430047</v>
      </c>
      <c r="N81">
        <v>36.238785557986873</v>
      </c>
      <c r="O81">
        <v>0</v>
      </c>
      <c r="P81">
        <v>38.530178836022394</v>
      </c>
      <c r="Q81">
        <v>0</v>
      </c>
      <c r="R81">
        <v>13.003351816630088</v>
      </c>
      <c r="S81">
        <v>8.1041278495887177</v>
      </c>
      <c r="T81">
        <v>0</v>
      </c>
      <c r="U81">
        <v>42.82910242168407</v>
      </c>
      <c r="V81">
        <v>6.3585785536159607</v>
      </c>
      <c r="W81">
        <v>14.236081363636361</v>
      </c>
      <c r="X81">
        <v>45.260967984938929</v>
      </c>
      <c r="Y81">
        <v>0</v>
      </c>
      <c r="Z81">
        <v>6.0321175199999999</v>
      </c>
      <c r="AA81">
        <v>12.931030944</v>
      </c>
      <c r="AB81">
        <v>12.121704816000001</v>
      </c>
      <c r="AC81">
        <v>8.9074839360000002</v>
      </c>
      <c r="AD81">
        <v>8.3893539599999993</v>
      </c>
      <c r="AE81">
        <v>15.167135380799998</v>
      </c>
      <c r="AF81">
        <v>9.2564999999999991</v>
      </c>
      <c r="AG81">
        <v>11.926911359999998</v>
      </c>
      <c r="AH81">
        <v>43.057968720000005</v>
      </c>
      <c r="AI81">
        <v>14.997365759999997</v>
      </c>
      <c r="AJ81">
        <v>0</v>
      </c>
      <c r="AK81">
        <v>15.571999999999997</v>
      </c>
      <c r="AL81">
        <v>0</v>
      </c>
      <c r="AM81">
        <v>4.8294513828571413</v>
      </c>
      <c r="AN81">
        <v>0.65042</v>
      </c>
      <c r="AO81">
        <v>6.9453384000000007</v>
      </c>
      <c r="AP81">
        <v>3.5370972000000003</v>
      </c>
      <c r="AQ81">
        <v>19.098039999999997</v>
      </c>
      <c r="AR81">
        <v>1.3548287999999999</v>
      </c>
      <c r="AS81">
        <v>1.6508294400000001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29.204099483294517</v>
      </c>
      <c r="BB81">
        <f t="shared" si="1"/>
        <v>863.88761498783151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2.9463775182271679</v>
      </c>
      <c r="L82">
        <v>460.93050540253148</v>
      </c>
      <c r="M82">
        <v>28.233734127430047</v>
      </c>
      <c r="N82">
        <v>36.238785557986873</v>
      </c>
      <c r="O82">
        <v>0</v>
      </c>
      <c r="P82">
        <v>38.530178836022394</v>
      </c>
      <c r="Q82">
        <v>0</v>
      </c>
      <c r="R82">
        <v>13.003351816630088</v>
      </c>
      <c r="S82">
        <v>8.1041278495887177</v>
      </c>
      <c r="T82">
        <v>0</v>
      </c>
      <c r="U82">
        <v>42.82910242168407</v>
      </c>
      <c r="V82">
        <v>6.3585785536159607</v>
      </c>
      <c r="W82">
        <v>14.236081363636361</v>
      </c>
      <c r="X82">
        <v>45.260967984938929</v>
      </c>
      <c r="Y82">
        <v>0</v>
      </c>
      <c r="Z82">
        <v>6.0321175199999999</v>
      </c>
      <c r="AA82">
        <v>12.931030944</v>
      </c>
      <c r="AB82">
        <v>12.121704816000001</v>
      </c>
      <c r="AC82">
        <v>8.9074839360000002</v>
      </c>
      <c r="AD82">
        <v>8.3893539599999993</v>
      </c>
      <c r="AE82">
        <v>15.167135380799998</v>
      </c>
      <c r="AF82">
        <v>9.2564999999999991</v>
      </c>
      <c r="AG82">
        <v>11.926911359999998</v>
      </c>
      <c r="AH82">
        <v>43.057968720000005</v>
      </c>
      <c r="AI82">
        <v>14.997365759999997</v>
      </c>
      <c r="AJ82">
        <v>0</v>
      </c>
      <c r="AK82">
        <v>15.571999999999997</v>
      </c>
      <c r="AL82">
        <v>0</v>
      </c>
      <c r="AM82">
        <v>4.8294513828571413</v>
      </c>
      <c r="AN82">
        <v>0.65042</v>
      </c>
      <c r="AO82">
        <v>6.9453384000000007</v>
      </c>
      <c r="AP82">
        <v>3.5370972000000003</v>
      </c>
      <c r="AQ82">
        <v>19.098039999999997</v>
      </c>
      <c r="AR82">
        <v>1.3548287999999999</v>
      </c>
      <c r="AS82">
        <v>1.6508294400000001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29.204284544860418</v>
      </c>
      <c r="BB82">
        <f t="shared" si="1"/>
        <v>863.89308450708859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2.9464823061846692</v>
      </c>
      <c r="L83">
        <v>460.92522858220741</v>
      </c>
      <c r="M83">
        <v>28.233734127430047</v>
      </c>
      <c r="N83">
        <v>36.238785557986873</v>
      </c>
      <c r="O83">
        <v>0</v>
      </c>
      <c r="P83">
        <v>38.530178836022394</v>
      </c>
      <c r="Q83">
        <v>0</v>
      </c>
      <c r="R83">
        <v>13.003351816630088</v>
      </c>
      <c r="S83">
        <v>8.1041278495887177</v>
      </c>
      <c r="T83">
        <v>0</v>
      </c>
      <c r="U83">
        <v>42.82910242168407</v>
      </c>
      <c r="V83">
        <v>6.3585785536159607</v>
      </c>
      <c r="W83">
        <v>14.236081363636361</v>
      </c>
      <c r="X83">
        <v>45.260967984938929</v>
      </c>
      <c r="Y83">
        <v>0</v>
      </c>
      <c r="Z83">
        <v>6.0321175199999999</v>
      </c>
      <c r="AA83">
        <v>12.931030944</v>
      </c>
      <c r="AB83">
        <v>12.121704816000001</v>
      </c>
      <c r="AC83">
        <v>8.9074839360000002</v>
      </c>
      <c r="AD83">
        <v>8.3893539599999993</v>
      </c>
      <c r="AE83">
        <v>15.167135380799998</v>
      </c>
      <c r="AF83">
        <v>9.2564999999999991</v>
      </c>
      <c r="AG83">
        <v>11.926911359999998</v>
      </c>
      <c r="AH83">
        <v>43.057968720000005</v>
      </c>
      <c r="AI83">
        <v>4.686676799999999</v>
      </c>
      <c r="AJ83">
        <v>0</v>
      </c>
      <c r="AK83">
        <v>15.571999999999997</v>
      </c>
      <c r="AL83">
        <v>0</v>
      </c>
      <c r="AM83">
        <v>4.8294513828571413</v>
      </c>
      <c r="AN83">
        <v>0.65042</v>
      </c>
      <c r="AO83">
        <v>6.4041432</v>
      </c>
      <c r="AP83">
        <v>3.5370972000000003</v>
      </c>
      <c r="AQ83">
        <v>19.098039999999997</v>
      </c>
      <c r="AR83">
        <v>1.3548287999999999</v>
      </c>
      <c r="AS83">
        <v>1.6508294400000001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28.849258575661661</v>
      </c>
      <c r="BB83">
        <f t="shared" si="1"/>
        <v>853.39105428392088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2.9464823061846692</v>
      </c>
      <c r="L84">
        <v>460.92522858220741</v>
      </c>
      <c r="M84">
        <v>28.233734127430047</v>
      </c>
      <c r="N84">
        <v>36.238785557986873</v>
      </c>
      <c r="O84">
        <v>0</v>
      </c>
      <c r="P84">
        <v>38.530178836022394</v>
      </c>
      <c r="Q84">
        <v>0</v>
      </c>
      <c r="R84">
        <v>13.003351816630088</v>
      </c>
      <c r="S84">
        <v>8.1041278495887177</v>
      </c>
      <c r="T84">
        <v>0</v>
      </c>
      <c r="U84">
        <v>42.82910242168407</v>
      </c>
      <c r="V84">
        <v>6.3585785536159607</v>
      </c>
      <c r="W84">
        <v>14.236081363636361</v>
      </c>
      <c r="X84">
        <v>45.260967984938929</v>
      </c>
      <c r="Y84">
        <v>0</v>
      </c>
      <c r="Z84">
        <v>6.0321175199999999</v>
      </c>
      <c r="AA84">
        <v>12.931030944</v>
      </c>
      <c r="AB84">
        <v>12.121704816000001</v>
      </c>
      <c r="AC84">
        <v>8.9074839360000002</v>
      </c>
      <c r="AD84">
        <v>8.3893539599999993</v>
      </c>
      <c r="AE84">
        <v>15.167135380799998</v>
      </c>
      <c r="AF84">
        <v>9.2564999999999991</v>
      </c>
      <c r="AG84">
        <v>11.926911359999998</v>
      </c>
      <c r="AH84">
        <v>43.057968720000005</v>
      </c>
      <c r="AI84">
        <v>4.2961204000000004</v>
      </c>
      <c r="AJ84">
        <v>0</v>
      </c>
      <c r="AK84">
        <v>15.571999999999997</v>
      </c>
      <c r="AL84">
        <v>0</v>
      </c>
      <c r="AM84">
        <v>4.8294513828571413</v>
      </c>
      <c r="AN84">
        <v>0.65042</v>
      </c>
      <c r="AO84">
        <v>6.4041432</v>
      </c>
      <c r="AP84">
        <v>3.5370972000000003</v>
      </c>
      <c r="AQ84">
        <v>19.098039999999997</v>
      </c>
      <c r="AR84">
        <v>1.3548287999999999</v>
      </c>
      <c r="AS84">
        <v>1.6508294400000001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28.836487412061665</v>
      </c>
      <c r="BB84">
        <f t="shared" si="1"/>
        <v>853.01326904752091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2.9464823061846692</v>
      </c>
      <c r="L85">
        <v>460.93156261639621</v>
      </c>
      <c r="M85">
        <v>28.233734127430047</v>
      </c>
      <c r="N85">
        <v>36.238785557986873</v>
      </c>
      <c r="O85">
        <v>0</v>
      </c>
      <c r="P85">
        <v>38.530178836022394</v>
      </c>
      <c r="Q85">
        <v>0</v>
      </c>
      <c r="R85">
        <v>13.003351816630088</v>
      </c>
      <c r="S85">
        <v>8.1041278495887177</v>
      </c>
      <c r="T85">
        <v>0</v>
      </c>
      <c r="U85">
        <v>42.82910242168407</v>
      </c>
      <c r="V85">
        <v>6.3585785536159607</v>
      </c>
      <c r="W85">
        <v>14.236081363636361</v>
      </c>
      <c r="X85">
        <v>45.260967984938929</v>
      </c>
      <c r="Y85">
        <v>0</v>
      </c>
      <c r="Z85">
        <v>6.0321175199999999</v>
      </c>
      <c r="AA85">
        <v>12.931030944</v>
      </c>
      <c r="AB85">
        <v>12.121704816000001</v>
      </c>
      <c r="AC85">
        <v>8.9074839360000002</v>
      </c>
      <c r="AD85">
        <v>8.3893539599999993</v>
      </c>
      <c r="AE85">
        <v>15.167135380799998</v>
      </c>
      <c r="AF85">
        <v>9.2564999999999991</v>
      </c>
      <c r="AG85">
        <v>11.926911359999998</v>
      </c>
      <c r="AH85">
        <v>43.057968720000005</v>
      </c>
      <c r="AI85">
        <v>0.78111280000000005</v>
      </c>
      <c r="AJ85">
        <v>0</v>
      </c>
      <c r="AK85">
        <v>15.571999999999997</v>
      </c>
      <c r="AL85">
        <v>0</v>
      </c>
      <c r="AM85">
        <v>4.8294513828571413</v>
      </c>
      <c r="AN85">
        <v>0.65042</v>
      </c>
      <c r="AO85">
        <v>6.4041432</v>
      </c>
      <c r="AP85">
        <v>3.5370972000000003</v>
      </c>
      <c r="AQ85">
        <v>19.098039999999997</v>
      </c>
      <c r="AR85">
        <v>2.3709503999999995</v>
      </c>
      <c r="AS85">
        <v>1.6508294400000001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28.754981149278247</v>
      </c>
      <c r="BB85">
        <f t="shared" si="1"/>
        <v>850.60222334449315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2.9464035793940049</v>
      </c>
      <c r="L86">
        <v>460.93156261639621</v>
      </c>
      <c r="M86">
        <v>28.233734127430047</v>
      </c>
      <c r="N86">
        <v>36.238785557986873</v>
      </c>
      <c r="O86">
        <v>0</v>
      </c>
      <c r="P86">
        <v>38.530178836022394</v>
      </c>
      <c r="Q86">
        <v>0</v>
      </c>
      <c r="R86">
        <v>13.011551220881278</v>
      </c>
      <c r="S86">
        <v>8.0951409791477786</v>
      </c>
      <c r="T86">
        <v>0</v>
      </c>
      <c r="U86">
        <v>42.82910242168407</v>
      </c>
      <c r="V86">
        <v>6.3585785536159607</v>
      </c>
      <c r="W86">
        <v>14.236081363636361</v>
      </c>
      <c r="X86">
        <v>45.260967984938929</v>
      </c>
      <c r="Y86">
        <v>0</v>
      </c>
      <c r="Z86">
        <v>6.0321175199999999</v>
      </c>
      <c r="AA86">
        <v>12.931030944</v>
      </c>
      <c r="AB86">
        <v>12.121704816000001</v>
      </c>
      <c r="AC86">
        <v>8.9074839360000002</v>
      </c>
      <c r="AD86">
        <v>8.3893539599999993</v>
      </c>
      <c r="AE86">
        <v>15.167135380799998</v>
      </c>
      <c r="AF86">
        <v>9.2564999999999991</v>
      </c>
      <c r="AG86">
        <v>11.926911359999998</v>
      </c>
      <c r="AH86">
        <v>43.057968720000005</v>
      </c>
      <c r="AI86">
        <v>0</v>
      </c>
      <c r="AJ86">
        <v>0</v>
      </c>
      <c r="AK86">
        <v>15.571999999999997</v>
      </c>
      <c r="AL86">
        <v>0</v>
      </c>
      <c r="AM86">
        <v>4.8294513828571413</v>
      </c>
      <c r="AN86">
        <v>0.65042</v>
      </c>
      <c r="AO86">
        <v>6.4041432</v>
      </c>
      <c r="AP86">
        <v>3.5370972000000003</v>
      </c>
      <c r="AQ86">
        <v>19.098039999999997</v>
      </c>
      <c r="AR86">
        <v>2.3709503999999995</v>
      </c>
      <c r="AS86">
        <v>3.3016588800000002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28.783392737066201</v>
      </c>
      <c r="BB86">
        <f t="shared" si="1"/>
        <v>851.44266220372481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2.9464035793940049</v>
      </c>
      <c r="L87">
        <v>410.00404226769541</v>
      </c>
      <c r="M87">
        <v>28.233734127430047</v>
      </c>
      <c r="N87">
        <v>36.238785557986873</v>
      </c>
      <c r="O87">
        <v>0</v>
      </c>
      <c r="P87">
        <v>38.530178836022394</v>
      </c>
      <c r="Q87">
        <v>0</v>
      </c>
      <c r="R87">
        <v>13.011551220881278</v>
      </c>
      <c r="S87">
        <v>8.0951409791477786</v>
      </c>
      <c r="T87">
        <v>0</v>
      </c>
      <c r="U87">
        <v>42.82910242168407</v>
      </c>
      <c r="V87">
        <v>6.3585785536159607</v>
      </c>
      <c r="W87">
        <v>14.236081363636361</v>
      </c>
      <c r="X87">
        <v>45.260967984938929</v>
      </c>
      <c r="Y87">
        <v>0</v>
      </c>
      <c r="Z87">
        <v>4.0214116799999999</v>
      </c>
      <c r="AA87">
        <v>12.931030944</v>
      </c>
      <c r="AB87">
        <v>12.121704816000001</v>
      </c>
      <c r="AC87">
        <v>8.9074839360000002</v>
      </c>
      <c r="AD87">
        <v>8.3893539599999993</v>
      </c>
      <c r="AE87">
        <v>15.167135380799998</v>
      </c>
      <c r="AF87">
        <v>9.2564999999999991</v>
      </c>
      <c r="AG87">
        <v>11.926911359999998</v>
      </c>
      <c r="AH87">
        <v>43.057968720000005</v>
      </c>
      <c r="AI87">
        <v>0</v>
      </c>
      <c r="AJ87">
        <v>0</v>
      </c>
      <c r="AK87">
        <v>15.571999999999997</v>
      </c>
      <c r="AL87">
        <v>0</v>
      </c>
      <c r="AM87">
        <v>4.8294513828571413</v>
      </c>
      <c r="AN87">
        <v>0.65042</v>
      </c>
      <c r="AO87">
        <v>6.4041432</v>
      </c>
      <c r="AP87">
        <v>3.5370972000000003</v>
      </c>
      <c r="AQ87">
        <v>19.098039999999997</v>
      </c>
      <c r="AR87">
        <v>2.3709503999999995</v>
      </c>
      <c r="AS87">
        <v>3.3016588800000002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27.052312481548363</v>
      </c>
      <c r="BB87">
        <f t="shared" si="1"/>
        <v>800.23551627054178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3.0499193230904305</v>
      </c>
      <c r="L88">
        <v>410.00404226769541</v>
      </c>
      <c r="M88">
        <v>28.233734127430047</v>
      </c>
      <c r="N88">
        <v>36.238785557986873</v>
      </c>
      <c r="O88">
        <v>0</v>
      </c>
      <c r="P88">
        <v>38.530178836022394</v>
      </c>
      <c r="Q88">
        <v>0</v>
      </c>
      <c r="R88">
        <v>13.011551220881278</v>
      </c>
      <c r="S88">
        <v>8.0951409791477786</v>
      </c>
      <c r="T88">
        <v>0</v>
      </c>
      <c r="U88">
        <v>42.82910242168407</v>
      </c>
      <c r="V88">
        <v>6.3585785536159607</v>
      </c>
      <c r="W88">
        <v>14.236081363636361</v>
      </c>
      <c r="X88">
        <v>45.260967984938929</v>
      </c>
      <c r="Y88">
        <v>0</v>
      </c>
      <c r="Z88">
        <v>4.0214116799999999</v>
      </c>
      <c r="AA88">
        <v>12.931030944</v>
      </c>
      <c r="AB88">
        <v>12.121704816000001</v>
      </c>
      <c r="AC88">
        <v>8.9074839360000002</v>
      </c>
      <c r="AD88">
        <v>8.3893539599999993</v>
      </c>
      <c r="AE88">
        <v>15.167135380799998</v>
      </c>
      <c r="AF88">
        <v>9.2564999999999991</v>
      </c>
      <c r="AG88">
        <v>11.926911359999998</v>
      </c>
      <c r="AH88">
        <v>43.057968720000005</v>
      </c>
      <c r="AI88">
        <v>0</v>
      </c>
      <c r="AJ88">
        <v>0</v>
      </c>
      <c r="AK88">
        <v>15.571999999999997</v>
      </c>
      <c r="AL88">
        <v>0</v>
      </c>
      <c r="AM88">
        <v>4.8294513828571413</v>
      </c>
      <c r="AN88">
        <v>0.65042</v>
      </c>
      <c r="AO88">
        <v>6.4041432</v>
      </c>
      <c r="AP88">
        <v>3.5370972000000003</v>
      </c>
      <c r="AQ88">
        <v>19.098039999999997</v>
      </c>
      <c r="AR88">
        <v>2.3709503999999995</v>
      </c>
      <c r="AS88">
        <v>3.3016588800000002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27.055697438296896</v>
      </c>
      <c r="BB88">
        <f t="shared" si="1"/>
        <v>800.33564705748961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3.049659797700544</v>
      </c>
      <c r="L89">
        <v>440.00416933475634</v>
      </c>
      <c r="M89">
        <v>28.233734127430047</v>
      </c>
      <c r="N89">
        <v>36.238785557986873</v>
      </c>
      <c r="O89">
        <v>0</v>
      </c>
      <c r="P89">
        <v>38.198746159594791</v>
      </c>
      <c r="Q89">
        <v>0</v>
      </c>
      <c r="R89">
        <v>13.011551220881278</v>
      </c>
      <c r="S89">
        <v>8.0951409791477786</v>
      </c>
      <c r="T89">
        <v>0</v>
      </c>
      <c r="U89">
        <v>42.82910242168407</v>
      </c>
      <c r="V89">
        <v>6.3585785536159607</v>
      </c>
      <c r="W89">
        <v>14.240876132315524</v>
      </c>
      <c r="X89">
        <v>45.260967984938929</v>
      </c>
      <c r="Y89">
        <v>0</v>
      </c>
      <c r="Z89">
        <v>4.0214116799999999</v>
      </c>
      <c r="AA89">
        <v>12.931030944</v>
      </c>
      <c r="AB89">
        <v>12.121704816000001</v>
      </c>
      <c r="AC89">
        <v>8.9074839360000002</v>
      </c>
      <c r="AD89">
        <v>8.3893539599999993</v>
      </c>
      <c r="AE89">
        <v>15.167135380799998</v>
      </c>
      <c r="AF89">
        <v>9.2564999999999991</v>
      </c>
      <c r="AG89">
        <v>11.926911359999998</v>
      </c>
      <c r="AH89">
        <v>43.057968720000005</v>
      </c>
      <c r="AI89">
        <v>0</v>
      </c>
      <c r="AJ89">
        <v>0</v>
      </c>
      <c r="AK89">
        <v>15.571999999999997</v>
      </c>
      <c r="AL89">
        <v>0</v>
      </c>
      <c r="AM89">
        <v>3.1901863809523805</v>
      </c>
      <c r="AN89">
        <v>0.63129000000000002</v>
      </c>
      <c r="AO89">
        <v>6.4041432</v>
      </c>
      <c r="AP89">
        <v>3.5370972000000003</v>
      </c>
      <c r="AQ89">
        <v>19.098039999999997</v>
      </c>
      <c r="AR89">
        <v>16.257945599999999</v>
      </c>
      <c r="AS89">
        <v>9.0795619199999997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28.6148242837127</v>
      </c>
      <c r="BB89">
        <f t="shared" si="1"/>
        <v>846.45625308409171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3.049908375460769</v>
      </c>
      <c r="L90">
        <v>450.00367148259483</v>
      </c>
      <c r="M90">
        <v>28.233734127430047</v>
      </c>
      <c r="N90">
        <v>36.238785557986873</v>
      </c>
      <c r="O90">
        <v>0</v>
      </c>
      <c r="P90">
        <v>38.198746159594791</v>
      </c>
      <c r="Q90">
        <v>0</v>
      </c>
      <c r="R90">
        <v>13.011551220881278</v>
      </c>
      <c r="S90">
        <v>8.0951409791477786</v>
      </c>
      <c r="T90">
        <v>0</v>
      </c>
      <c r="U90">
        <v>42.82910242168407</v>
      </c>
      <c r="V90">
        <v>6.3585785536159607</v>
      </c>
      <c r="W90">
        <v>14.240876132315524</v>
      </c>
      <c r="X90">
        <v>45.260967984938929</v>
      </c>
      <c r="Y90">
        <v>0</v>
      </c>
      <c r="Z90">
        <v>2.0107058399999995</v>
      </c>
      <c r="AA90">
        <v>12.931030944</v>
      </c>
      <c r="AB90">
        <v>12.121704816000001</v>
      </c>
      <c r="AC90">
        <v>5.9383226240000004</v>
      </c>
      <c r="AD90">
        <v>8.3893539599999993</v>
      </c>
      <c r="AE90">
        <v>14.760914999999999</v>
      </c>
      <c r="AF90">
        <v>5.4449999999999985</v>
      </c>
      <c r="AG90">
        <v>11.926911359999998</v>
      </c>
      <c r="AH90">
        <v>43.057968720000005</v>
      </c>
      <c r="AI90">
        <v>0</v>
      </c>
      <c r="AJ90">
        <v>0</v>
      </c>
      <c r="AK90">
        <v>15.571999999999997</v>
      </c>
      <c r="AL90">
        <v>0</v>
      </c>
      <c r="AM90">
        <v>3.1901863809523805</v>
      </c>
      <c r="AN90">
        <v>0.63129000000000002</v>
      </c>
      <c r="AO90">
        <v>6.4041432</v>
      </c>
      <c r="AP90">
        <v>3.5370972000000003</v>
      </c>
      <c r="AQ90">
        <v>19.098039999999997</v>
      </c>
      <c r="AR90">
        <v>16.257945599999999</v>
      </c>
      <c r="AS90">
        <v>9.0795619199999997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28.64105532175688</v>
      </c>
      <c r="BB90">
        <f t="shared" si="1"/>
        <v>847.23218523884611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2.9464729780096914</v>
      </c>
      <c r="L91">
        <v>460.93156261639621</v>
      </c>
      <c r="M91">
        <v>28.233734127430047</v>
      </c>
      <c r="N91">
        <v>36.238785557986873</v>
      </c>
      <c r="O91">
        <v>0</v>
      </c>
      <c r="P91">
        <v>38.198746159594791</v>
      </c>
      <c r="Q91">
        <v>0</v>
      </c>
      <c r="R91">
        <v>13.011551220881278</v>
      </c>
      <c r="S91">
        <v>8.0951409791477786</v>
      </c>
      <c r="T91">
        <v>0</v>
      </c>
      <c r="U91">
        <v>42.82910242168407</v>
      </c>
      <c r="V91">
        <v>6.3585785536159607</v>
      </c>
      <c r="W91">
        <v>14.240876132315524</v>
      </c>
      <c r="X91">
        <v>45.260967984938929</v>
      </c>
      <c r="Y91">
        <v>0</v>
      </c>
      <c r="Z91">
        <v>2.0107058399999995</v>
      </c>
      <c r="AA91">
        <v>12.931030944</v>
      </c>
      <c r="AB91">
        <v>12.121704816000001</v>
      </c>
      <c r="AC91">
        <v>5.9383226240000004</v>
      </c>
      <c r="AD91">
        <v>8.3893539599999993</v>
      </c>
      <c r="AE91">
        <v>14.760914999999999</v>
      </c>
      <c r="AF91">
        <v>5.4449999999999985</v>
      </c>
      <c r="AG91">
        <v>11.926911359999998</v>
      </c>
      <c r="AH91">
        <v>43.057968720000005</v>
      </c>
      <c r="AI91">
        <v>0</v>
      </c>
      <c r="AJ91">
        <v>0</v>
      </c>
      <c r="AK91">
        <v>15.571999999999997</v>
      </c>
      <c r="AL91">
        <v>0</v>
      </c>
      <c r="AM91">
        <v>3.1901863809523805</v>
      </c>
      <c r="AN91">
        <v>0.63129000000000002</v>
      </c>
      <c r="AO91">
        <v>6.4041432</v>
      </c>
      <c r="AP91">
        <v>3.5370972000000003</v>
      </c>
      <c r="AQ91">
        <v>19.098039999999997</v>
      </c>
      <c r="AR91">
        <v>1.3548287999999999</v>
      </c>
      <c r="AS91">
        <v>9.0795619199999997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28.507683513616321</v>
      </c>
      <c r="BB91">
        <f t="shared" si="1"/>
        <v>843.28689598333699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2.9464729780096914</v>
      </c>
      <c r="L92">
        <v>460.93156261639621</v>
      </c>
      <c r="M92">
        <v>28.233734127430047</v>
      </c>
      <c r="N92">
        <v>36.238785557986873</v>
      </c>
      <c r="O92">
        <v>0</v>
      </c>
      <c r="P92">
        <v>38.198746159594791</v>
      </c>
      <c r="Q92">
        <v>0</v>
      </c>
      <c r="R92">
        <v>13.011551220881278</v>
      </c>
      <c r="S92">
        <v>8.0951409791477786</v>
      </c>
      <c r="T92">
        <v>0</v>
      </c>
      <c r="U92">
        <v>42.82910242168407</v>
      </c>
      <c r="V92">
        <v>6.3585785536159607</v>
      </c>
      <c r="W92">
        <v>14.240876132315524</v>
      </c>
      <c r="X92">
        <v>45.260967984938929</v>
      </c>
      <c r="Y92">
        <v>0</v>
      </c>
      <c r="Z92">
        <v>2.0107058399999995</v>
      </c>
      <c r="AA92">
        <v>12.651818400000002</v>
      </c>
      <c r="AB92">
        <v>12.121704816000001</v>
      </c>
      <c r="AC92">
        <v>5.9383226240000004</v>
      </c>
      <c r="AD92">
        <v>8.3893539599999993</v>
      </c>
      <c r="AE92">
        <v>14.760914999999999</v>
      </c>
      <c r="AF92">
        <v>5.4449999999999985</v>
      </c>
      <c r="AG92">
        <v>11.926911359999998</v>
      </c>
      <c r="AH92">
        <v>43.057968720000005</v>
      </c>
      <c r="AI92">
        <v>0</v>
      </c>
      <c r="AJ92">
        <v>0</v>
      </c>
      <c r="AK92">
        <v>15.571999999999997</v>
      </c>
      <c r="AL92">
        <v>0</v>
      </c>
      <c r="AM92">
        <v>1.6196330857142853</v>
      </c>
      <c r="AN92">
        <v>0.63129000000000002</v>
      </c>
      <c r="AO92">
        <v>6.4041432</v>
      </c>
      <c r="AP92">
        <v>3.5370972000000003</v>
      </c>
      <c r="AQ92">
        <v>19.098039999999997</v>
      </c>
      <c r="AR92">
        <v>1.3548287999999999</v>
      </c>
      <c r="AS92">
        <v>9.0795619199999997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28.447196403844888</v>
      </c>
      <c r="BB92">
        <f t="shared" si="1"/>
        <v>841.49761725387043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2.9464729780096914</v>
      </c>
      <c r="L93">
        <v>335.00364481590464</v>
      </c>
      <c r="M93">
        <v>28.233734127430047</v>
      </c>
      <c r="N93">
        <v>36.238785557986873</v>
      </c>
      <c r="O93">
        <v>0</v>
      </c>
      <c r="P93">
        <v>38.198746159594791</v>
      </c>
      <c r="Q93">
        <v>0</v>
      </c>
      <c r="R93">
        <v>13.011196578799776</v>
      </c>
      <c r="S93">
        <v>8.0949008152173914</v>
      </c>
      <c r="T93">
        <v>0</v>
      </c>
      <c r="U93">
        <v>42.82910242168407</v>
      </c>
      <c r="V93">
        <v>6.3585785536159607</v>
      </c>
      <c r="W93">
        <v>14.240876132315524</v>
      </c>
      <c r="X93">
        <v>45.260967984938929</v>
      </c>
      <c r="Y93">
        <v>0</v>
      </c>
      <c r="Z93">
        <v>2.0107058399999995</v>
      </c>
      <c r="AA93">
        <v>11.633856</v>
      </c>
      <c r="AB93">
        <v>8.0565986800000005</v>
      </c>
      <c r="AC93">
        <v>5.9383226240000004</v>
      </c>
      <c r="AD93">
        <v>8.3893539599999993</v>
      </c>
      <c r="AE93">
        <v>14.760914999999999</v>
      </c>
      <c r="AF93">
        <v>2.7224999999999993</v>
      </c>
      <c r="AG93">
        <v>11.926911359999998</v>
      </c>
      <c r="AH93">
        <v>43.057968720000005</v>
      </c>
      <c r="AI93">
        <v>0</v>
      </c>
      <c r="AJ93">
        <v>0</v>
      </c>
      <c r="AK93">
        <v>15.571999999999997</v>
      </c>
      <c r="AL93">
        <v>0</v>
      </c>
      <c r="AM93">
        <v>1.6196330857142853</v>
      </c>
      <c r="AN93">
        <v>0.63129000000000002</v>
      </c>
      <c r="AO93">
        <v>6.4041432</v>
      </c>
      <c r="AP93">
        <v>3.5370972000000003</v>
      </c>
      <c r="AQ93">
        <v>19.098039999999997</v>
      </c>
      <c r="AR93">
        <v>1.3548287999999999</v>
      </c>
      <c r="AS93">
        <v>3.2191174080000002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23.88245483733542</v>
      </c>
      <c r="BB93">
        <f t="shared" si="1"/>
        <v>706.46783316587641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2.9464729780096914</v>
      </c>
      <c r="L94">
        <v>335.00364481590464</v>
      </c>
      <c r="M94">
        <v>28.233734127430047</v>
      </c>
      <c r="N94">
        <v>36.238785557986873</v>
      </c>
      <c r="O94">
        <v>0</v>
      </c>
      <c r="P94">
        <v>38.198746159594791</v>
      </c>
      <c r="Q94">
        <v>0</v>
      </c>
      <c r="R94">
        <v>13.011196578799776</v>
      </c>
      <c r="S94">
        <v>8.0949008152173914</v>
      </c>
      <c r="T94">
        <v>0</v>
      </c>
      <c r="U94">
        <v>42.82910242168407</v>
      </c>
      <c r="V94">
        <v>6.3585785536159607</v>
      </c>
      <c r="W94">
        <v>14.240876132315524</v>
      </c>
      <c r="X94">
        <v>45.260967984938929</v>
      </c>
      <c r="Y94">
        <v>0</v>
      </c>
      <c r="Z94">
        <v>2.0107058399999995</v>
      </c>
      <c r="AA94">
        <v>11.633856</v>
      </c>
      <c r="AB94">
        <v>8.0565986800000005</v>
      </c>
      <c r="AC94">
        <v>5.9383226240000004</v>
      </c>
      <c r="AD94">
        <v>8.3893539599999993</v>
      </c>
      <c r="AE94">
        <v>14.760914999999999</v>
      </c>
      <c r="AF94">
        <v>2.7224999999999993</v>
      </c>
      <c r="AG94">
        <v>11.926911359999998</v>
      </c>
      <c r="AH94">
        <v>35.881640599999997</v>
      </c>
      <c r="AI94">
        <v>0</v>
      </c>
      <c r="AJ94">
        <v>0</v>
      </c>
      <c r="AK94">
        <v>15.571999999999997</v>
      </c>
      <c r="AL94">
        <v>0</v>
      </c>
      <c r="AM94">
        <v>1.6196330857142853</v>
      </c>
      <c r="AN94">
        <v>0.63129000000000002</v>
      </c>
      <c r="AO94">
        <v>6.4041432</v>
      </c>
      <c r="AP94">
        <v>3.5370972000000003</v>
      </c>
      <c r="AQ94">
        <v>19.098039999999997</v>
      </c>
      <c r="AR94">
        <v>1.3548287999999999</v>
      </c>
      <c r="AS94">
        <v>3.2191174080000002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23.647788732935407</v>
      </c>
      <c r="BB94">
        <f t="shared" si="1"/>
        <v>699.52617115027647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3.049761405633062</v>
      </c>
      <c r="L95">
        <v>335.00364481590464</v>
      </c>
      <c r="M95">
        <v>28.233734127430047</v>
      </c>
      <c r="N95">
        <v>36.238785557986873</v>
      </c>
      <c r="O95">
        <v>0</v>
      </c>
      <c r="P95">
        <v>38.198746159594791</v>
      </c>
      <c r="Q95">
        <v>0</v>
      </c>
      <c r="R95">
        <v>13.011196578799776</v>
      </c>
      <c r="S95">
        <v>8.0949008152173914</v>
      </c>
      <c r="T95">
        <v>0</v>
      </c>
      <c r="U95">
        <v>42.82910242168407</v>
      </c>
      <c r="V95">
        <v>6.3585785536159607</v>
      </c>
      <c r="W95">
        <v>14.240876132315524</v>
      </c>
      <c r="X95">
        <v>45.260967984938929</v>
      </c>
      <c r="Y95">
        <v>0</v>
      </c>
      <c r="Z95">
        <v>2.0107058399999995</v>
      </c>
      <c r="AA95">
        <v>11.633856</v>
      </c>
      <c r="AB95">
        <v>8.0565986800000005</v>
      </c>
      <c r="AC95">
        <v>5.9383226240000004</v>
      </c>
      <c r="AD95">
        <v>8.3893539599999993</v>
      </c>
      <c r="AE95">
        <v>9.4469856000000014</v>
      </c>
      <c r="AF95">
        <v>2.7224999999999993</v>
      </c>
      <c r="AG95">
        <v>11.926911359999998</v>
      </c>
      <c r="AH95">
        <v>28.70531248</v>
      </c>
      <c r="AI95">
        <v>0</v>
      </c>
      <c r="AJ95">
        <v>0</v>
      </c>
      <c r="AK95">
        <v>15.571999999999997</v>
      </c>
      <c r="AL95">
        <v>0</v>
      </c>
      <c r="AM95">
        <v>1.2269947619047616</v>
      </c>
      <c r="AN95">
        <v>0.63129000000000002</v>
      </c>
      <c r="AO95">
        <v>6.7649400000000002</v>
      </c>
      <c r="AP95">
        <v>3.5370972000000003</v>
      </c>
      <c r="AQ95">
        <v>19.098039999999997</v>
      </c>
      <c r="AR95">
        <v>1.3548287999999999</v>
      </c>
      <c r="AS95">
        <v>1.6508294400000001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23.190410177893295</v>
      </c>
      <c r="BB95">
        <f t="shared" si="1"/>
        <v>685.9964511211324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3.0497404110370239</v>
      </c>
      <c r="L96">
        <v>335.00364481590464</v>
      </c>
      <c r="M96">
        <v>28.233734127430047</v>
      </c>
      <c r="N96">
        <v>36.238785557986873</v>
      </c>
      <c r="O96">
        <v>0</v>
      </c>
      <c r="P96">
        <v>38.198746159594791</v>
      </c>
      <c r="Q96">
        <v>0</v>
      </c>
      <c r="R96">
        <v>13.011196578799776</v>
      </c>
      <c r="S96">
        <v>8.0949008152173914</v>
      </c>
      <c r="T96">
        <v>0</v>
      </c>
      <c r="U96">
        <v>42.82910242168407</v>
      </c>
      <c r="V96">
        <v>6.3585785536159607</v>
      </c>
      <c r="W96">
        <v>14.240876132315524</v>
      </c>
      <c r="X96">
        <v>45.260967984938929</v>
      </c>
      <c r="Y96">
        <v>0</v>
      </c>
      <c r="Z96">
        <v>2.0107058399999995</v>
      </c>
      <c r="AA96">
        <v>8.6042060000000014</v>
      </c>
      <c r="AB96">
        <v>8.0565986800000005</v>
      </c>
      <c r="AC96">
        <v>5.9383226240000004</v>
      </c>
      <c r="AD96">
        <v>11.211743379200001</v>
      </c>
      <c r="AE96">
        <v>9.4469856000000014</v>
      </c>
      <c r="AF96">
        <v>2.7224999999999993</v>
      </c>
      <c r="AG96">
        <v>11.926911359999998</v>
      </c>
      <c r="AH96">
        <v>28.70531248</v>
      </c>
      <c r="AI96">
        <v>0</v>
      </c>
      <c r="AJ96">
        <v>0</v>
      </c>
      <c r="AK96">
        <v>15.571999999999997</v>
      </c>
      <c r="AL96">
        <v>0</v>
      </c>
      <c r="AM96">
        <v>1.2269947619047616</v>
      </c>
      <c r="AN96">
        <v>0.63129000000000002</v>
      </c>
      <c r="AO96">
        <v>6.7649400000000002</v>
      </c>
      <c r="AP96">
        <v>3.5370972000000003</v>
      </c>
      <c r="AQ96">
        <v>14.323529999999998</v>
      </c>
      <c r="AR96">
        <v>1.3548287999999999</v>
      </c>
      <c r="AS96">
        <v>1.6508294400000001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23.027505722412709</v>
      </c>
      <c r="BB96">
        <f t="shared" si="1"/>
        <v>681.17756400121698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3.049761405633062</v>
      </c>
      <c r="L97">
        <v>335.00364481590464</v>
      </c>
      <c r="M97">
        <v>28.233734127430047</v>
      </c>
      <c r="N97">
        <v>36.238785557986873</v>
      </c>
      <c r="O97">
        <v>0</v>
      </c>
      <c r="P97">
        <v>38.198746159594791</v>
      </c>
      <c r="Q97">
        <v>0</v>
      </c>
      <c r="R97">
        <v>13.011196578799776</v>
      </c>
      <c r="S97">
        <v>8.0949008152173914</v>
      </c>
      <c r="T97">
        <v>0</v>
      </c>
      <c r="U97">
        <v>42.82910242168407</v>
      </c>
      <c r="V97">
        <v>6.3585785536159607</v>
      </c>
      <c r="W97">
        <v>14.240876132315524</v>
      </c>
      <c r="X97">
        <v>45.260967984938929</v>
      </c>
      <c r="Y97">
        <v>0</v>
      </c>
      <c r="Z97">
        <v>2.0107058399999995</v>
      </c>
      <c r="AA97">
        <v>8.6042060000000014</v>
      </c>
      <c r="AB97">
        <v>4.0078511199999998</v>
      </c>
      <c r="AC97">
        <v>2.9691613120000002</v>
      </c>
      <c r="AD97">
        <v>11.211743379200001</v>
      </c>
      <c r="AE97">
        <v>9.4469856000000014</v>
      </c>
      <c r="AF97">
        <v>2.7224999999999993</v>
      </c>
      <c r="AG97">
        <v>11.926911359999998</v>
      </c>
      <c r="AH97">
        <v>28.70531248</v>
      </c>
      <c r="AI97">
        <v>0</v>
      </c>
      <c r="AJ97">
        <v>0</v>
      </c>
      <c r="AK97">
        <v>15.571999999999997</v>
      </c>
      <c r="AL97">
        <v>0</v>
      </c>
      <c r="AM97">
        <v>1.2269947619047616</v>
      </c>
      <c r="AN97">
        <v>0.63129000000000002</v>
      </c>
      <c r="AO97">
        <v>6.7649400000000002</v>
      </c>
      <c r="AP97">
        <v>3.5370972000000003</v>
      </c>
      <c r="AQ97">
        <v>14.323529999999998</v>
      </c>
      <c r="AR97">
        <v>1.3548287999999999</v>
      </c>
      <c r="AS97">
        <v>1.6508294400000001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22.798020610445679</v>
      </c>
      <c r="BB97">
        <f t="shared" si="1"/>
        <v>674.38916123578019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3.0497404110370239</v>
      </c>
      <c r="L98">
        <v>335.00364481590464</v>
      </c>
      <c r="M98">
        <v>28.233734127430047</v>
      </c>
      <c r="N98">
        <v>36.238785557986873</v>
      </c>
      <c r="O98">
        <v>0</v>
      </c>
      <c r="P98">
        <v>38.198746159594791</v>
      </c>
      <c r="Q98">
        <v>0</v>
      </c>
      <c r="R98">
        <v>13.011196578799776</v>
      </c>
      <c r="S98">
        <v>8.0949008152173914</v>
      </c>
      <c r="T98">
        <v>0</v>
      </c>
      <c r="U98">
        <v>42.82910242168407</v>
      </c>
      <c r="V98">
        <v>6.3585785536159607</v>
      </c>
      <c r="W98">
        <v>14.240876132315524</v>
      </c>
      <c r="X98">
        <v>45.260967984938929</v>
      </c>
      <c r="Y98">
        <v>0</v>
      </c>
      <c r="Z98">
        <v>2.0107058399999995</v>
      </c>
      <c r="AA98">
        <v>8.6042060000000014</v>
      </c>
      <c r="AB98">
        <v>4.0078511199999998</v>
      </c>
      <c r="AC98">
        <v>2.9691613120000002</v>
      </c>
      <c r="AD98">
        <v>11.211743379200001</v>
      </c>
      <c r="AE98">
        <v>9.4469856000000014</v>
      </c>
      <c r="AF98">
        <v>2.7224999999999993</v>
      </c>
      <c r="AG98">
        <v>11.926911359999998</v>
      </c>
      <c r="AH98">
        <v>28.70531248</v>
      </c>
      <c r="AI98">
        <v>0</v>
      </c>
      <c r="AJ98">
        <v>0</v>
      </c>
      <c r="AK98">
        <v>15.571999999999997</v>
      </c>
      <c r="AL98">
        <v>0</v>
      </c>
      <c r="AM98">
        <v>1.2269947619047616</v>
      </c>
      <c r="AN98">
        <v>0.63129000000000002</v>
      </c>
      <c r="AO98">
        <v>6.7649400000000002</v>
      </c>
      <c r="AP98">
        <v>3.5370972000000003</v>
      </c>
      <c r="AQ98">
        <v>14.323529999999998</v>
      </c>
      <c r="AR98">
        <v>1.3548287999999999</v>
      </c>
      <c r="AS98">
        <v>1.6508294400000001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22.798019936012711</v>
      </c>
      <c r="BB98">
        <f t="shared" si="1"/>
        <v>674.38914091561708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6.0582980753495635E-2</v>
      </c>
      <c r="L99">
        <f t="shared" si="2"/>
        <v>9.5000613265824985</v>
      </c>
      <c r="M99">
        <f t="shared" si="2"/>
        <v>0.67760961905832207</v>
      </c>
      <c r="N99">
        <f t="shared" si="2"/>
        <v>0.8697308533916841</v>
      </c>
      <c r="O99">
        <f t="shared" si="2"/>
        <v>0</v>
      </c>
      <c r="P99">
        <f t="shared" si="2"/>
        <v>0.9100378311853955</v>
      </c>
      <c r="Q99">
        <f t="shared" si="2"/>
        <v>0</v>
      </c>
      <c r="R99">
        <f t="shared" si="2"/>
        <v>0.31219764393659383</v>
      </c>
      <c r="S99">
        <f t="shared" si="2"/>
        <v>0.19439963303186431</v>
      </c>
      <c r="T99">
        <f t="shared" si="2"/>
        <v>0</v>
      </c>
      <c r="U99">
        <f t="shared" si="2"/>
        <v>1.0278984581204198</v>
      </c>
      <c r="V99">
        <f t="shared" si="2"/>
        <v>0.1487173917072144</v>
      </c>
      <c r="W99">
        <f t="shared" si="2"/>
        <v>0.3416977026300137</v>
      </c>
      <c r="X99">
        <f t="shared" si="2"/>
        <v>1.086263231638533</v>
      </c>
      <c r="Y99">
        <f t="shared" si="2"/>
        <v>0</v>
      </c>
      <c r="Z99">
        <f t="shared" si="2"/>
        <v>5.4710907679999921E-2</v>
      </c>
      <c r="AA99">
        <f t="shared" si="2"/>
        <v>9.2098451535999923E-2</v>
      </c>
      <c r="AB99">
        <f t="shared" si="2"/>
        <v>0.13862257302399977</v>
      </c>
      <c r="AC99">
        <f t="shared" si="2"/>
        <v>0.10243606526400011</v>
      </c>
      <c r="AD99">
        <f t="shared" si="2"/>
        <v>0.19087725616439993</v>
      </c>
      <c r="AE99">
        <f t="shared" si="2"/>
        <v>0.30549032234239998</v>
      </c>
      <c r="AF99">
        <f t="shared" si="2"/>
        <v>8.7664499999999992E-2</v>
      </c>
      <c r="AG99">
        <f t="shared" si="2"/>
        <v>0.28624587263999984</v>
      </c>
      <c r="AH99">
        <f t="shared" si="2"/>
        <v>0.54853876479999997</v>
      </c>
      <c r="AI99">
        <f t="shared" si="2"/>
        <v>5.4902465930000012E-2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4.089491741777778E-2</v>
      </c>
      <c r="AN99">
        <f t="shared" si="2"/>
        <v>1.5562254999999976E-2</v>
      </c>
      <c r="AO99">
        <f t="shared" si="2"/>
        <v>0.18093959520000011</v>
      </c>
      <c r="AP99">
        <f t="shared" si="2"/>
        <v>8.6187268440000103E-2</v>
      </c>
      <c r="AQ99">
        <f t="shared" si="2"/>
        <v>0.17300349999999987</v>
      </c>
      <c r="AR99">
        <f t="shared" si="2"/>
        <v>0.10169683679999997</v>
      </c>
      <c r="AS99">
        <f t="shared" si="2"/>
        <v>8.7039982223999918E-2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0.59022965606813826</v>
      </c>
      <c r="BB99">
        <f t="shared" si="1"/>
        <v>17.459606550430468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59.45</v>
      </c>
      <c r="BA3">
        <v>1.9400000000000048</v>
      </c>
      <c r="BB3">
        <f>SUM(B3:AZ3)-BA3</f>
        <v>57.51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59.45</v>
      </c>
      <c r="BA4">
        <v>1.9400000000000048</v>
      </c>
      <c r="BB4">
        <f t="shared" ref="BB4:BB67" si="0">SUM(B4:AZ4)-BA4</f>
        <v>57.51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59.45</v>
      </c>
      <c r="BA5">
        <v>1.9400000000000048</v>
      </c>
      <c r="BB5">
        <f t="shared" si="0"/>
        <v>57.51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59.45</v>
      </c>
      <c r="BA6">
        <v>1.9400000000000048</v>
      </c>
      <c r="BB6">
        <f t="shared" si="0"/>
        <v>57.51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58.31</v>
      </c>
      <c r="BA7">
        <v>1.9000000000000057</v>
      </c>
      <c r="BB7">
        <f t="shared" si="0"/>
        <v>56.41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58.31</v>
      </c>
      <c r="BA8">
        <v>1.9000000000000057</v>
      </c>
      <c r="BB8">
        <f t="shared" si="0"/>
        <v>56.41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58.31</v>
      </c>
      <c r="BA9">
        <v>1.9000000000000057</v>
      </c>
      <c r="BB9">
        <f t="shared" si="0"/>
        <v>56.41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58.31</v>
      </c>
      <c r="BA10">
        <v>1.9000000000000057</v>
      </c>
      <c r="BB10">
        <f t="shared" si="0"/>
        <v>56.41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58.920000000000009</v>
      </c>
      <c r="BA11">
        <v>1.9200000000000088</v>
      </c>
      <c r="BB11">
        <f t="shared" si="0"/>
        <v>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58.920000000000009</v>
      </c>
      <c r="BA12">
        <v>1.9200000000000088</v>
      </c>
      <c r="BB12">
        <f t="shared" si="0"/>
        <v>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59.210000000000008</v>
      </c>
      <c r="BA13">
        <v>1.9300000000000068</v>
      </c>
      <c r="BB13">
        <f t="shared" si="0"/>
        <v>57.28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59.210000000000008</v>
      </c>
      <c r="BA14">
        <v>1.9300000000000068</v>
      </c>
      <c r="BB14">
        <f t="shared" si="0"/>
        <v>57.28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60.010000000000005</v>
      </c>
      <c r="BA15">
        <v>1.9500000000000171</v>
      </c>
      <c r="BB15">
        <f t="shared" si="0"/>
        <v>58.059999999999988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60.010000000000005</v>
      </c>
      <c r="BA16">
        <v>1.9500000000000171</v>
      </c>
      <c r="BB16">
        <f t="shared" si="0"/>
        <v>58.059999999999988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60.06</v>
      </c>
      <c r="BA17">
        <v>1.960000000000008</v>
      </c>
      <c r="BB17">
        <f t="shared" si="0"/>
        <v>58.099999999999994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60.06</v>
      </c>
      <c r="BA18">
        <v>1.960000000000008</v>
      </c>
      <c r="BB18">
        <f t="shared" si="0"/>
        <v>58.099999999999994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60.010000000000005</v>
      </c>
      <c r="BA19">
        <v>1.9500000000000171</v>
      </c>
      <c r="BB19">
        <f t="shared" si="0"/>
        <v>58.059999999999988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60.010000000000005</v>
      </c>
      <c r="BA20">
        <v>1.9500000000000171</v>
      </c>
      <c r="BB20">
        <f t="shared" si="0"/>
        <v>58.059999999999988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58.370000000000005</v>
      </c>
      <c r="BA21">
        <v>1.9100000000000037</v>
      </c>
      <c r="BB21">
        <f t="shared" si="0"/>
        <v>56.46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58.370000000000005</v>
      </c>
      <c r="BA22">
        <v>1.9100000000000037</v>
      </c>
      <c r="BB22">
        <f t="shared" si="0"/>
        <v>56.46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58.370000000000005</v>
      </c>
      <c r="BA23">
        <v>1.9100000000000037</v>
      </c>
      <c r="BB23">
        <f t="shared" si="0"/>
        <v>56.46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58.31</v>
      </c>
      <c r="BA24">
        <v>1.9000000000000057</v>
      </c>
      <c r="BB24">
        <f t="shared" si="0"/>
        <v>56.41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58.31</v>
      </c>
      <c r="BA25">
        <v>1.9000000000000057</v>
      </c>
      <c r="BB25">
        <f t="shared" si="0"/>
        <v>56.41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58.440000000000005</v>
      </c>
      <c r="BA26">
        <v>1.9000000000000128</v>
      </c>
      <c r="BB26">
        <f t="shared" si="0"/>
        <v>56.539999999999992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58.440000000000005</v>
      </c>
      <c r="BA27">
        <v>1.9000000000000128</v>
      </c>
      <c r="BB27">
        <f t="shared" si="0"/>
        <v>56.539999999999992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58.440000000000005</v>
      </c>
      <c r="BA28">
        <v>1.9000000000000128</v>
      </c>
      <c r="BB28">
        <f t="shared" si="0"/>
        <v>56.539999999999992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58.500000000000007</v>
      </c>
      <c r="BA29">
        <v>1.9100000000000037</v>
      </c>
      <c r="BB29">
        <f t="shared" si="0"/>
        <v>56.59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58.500000000000007</v>
      </c>
      <c r="BA30">
        <v>1.9100000000000037</v>
      </c>
      <c r="BB30">
        <f t="shared" si="0"/>
        <v>56.59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58.400000000000006</v>
      </c>
      <c r="BA31">
        <v>1.9100000000000037</v>
      </c>
      <c r="BB31">
        <f t="shared" si="0"/>
        <v>56.49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58.400000000000006</v>
      </c>
      <c r="BA32">
        <v>1.9100000000000037</v>
      </c>
      <c r="BB32">
        <f t="shared" si="0"/>
        <v>56.49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58.34</v>
      </c>
      <c r="BA33">
        <v>1.9000000000000057</v>
      </c>
      <c r="BB33">
        <f t="shared" si="0"/>
        <v>56.44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58.34</v>
      </c>
      <c r="BA34">
        <v>1.9000000000000057</v>
      </c>
      <c r="BB34">
        <f t="shared" si="0"/>
        <v>56.44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58.710000000000008</v>
      </c>
      <c r="BA35">
        <v>1.9200000000000088</v>
      </c>
      <c r="BB35">
        <f t="shared" si="0"/>
        <v>56.79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58.710000000000008</v>
      </c>
      <c r="BA36">
        <v>1.9200000000000088</v>
      </c>
      <c r="BB36">
        <f t="shared" si="0"/>
        <v>56.79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58.730000000000004</v>
      </c>
      <c r="BA37">
        <v>1.9200000000000017</v>
      </c>
      <c r="BB37">
        <f t="shared" si="0"/>
        <v>56.81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58.750000000000007</v>
      </c>
      <c r="BA38">
        <v>1.9200000000000088</v>
      </c>
      <c r="BB38">
        <f t="shared" si="0"/>
        <v>56.83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58.780000000000008</v>
      </c>
      <c r="BA39">
        <v>1.9200000000000088</v>
      </c>
      <c r="BB39">
        <f t="shared" si="0"/>
        <v>56.86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58.780000000000008</v>
      </c>
      <c r="BA40">
        <v>1.9200000000000088</v>
      </c>
      <c r="BB40">
        <f t="shared" si="0"/>
        <v>56.86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58.800000000000004</v>
      </c>
      <c r="BA41">
        <v>1.9200000000000017</v>
      </c>
      <c r="BB41">
        <f t="shared" si="0"/>
        <v>56.88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58.830000000000005</v>
      </c>
      <c r="BA42">
        <v>1.9200000000000088</v>
      </c>
      <c r="BB42">
        <f t="shared" si="0"/>
        <v>56.91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58.860000000000007</v>
      </c>
      <c r="BA43">
        <v>1.9199999999999946</v>
      </c>
      <c r="BB43">
        <f t="shared" si="0"/>
        <v>56.940000000000012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58.95</v>
      </c>
      <c r="BA44">
        <v>1.9200000000000017</v>
      </c>
      <c r="BB44">
        <f t="shared" si="0"/>
        <v>57.03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59.170000000000009</v>
      </c>
      <c r="BA45">
        <v>1.9200000000000088</v>
      </c>
      <c r="BB45">
        <f t="shared" si="0"/>
        <v>57.25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59.210000000000008</v>
      </c>
      <c r="BA46">
        <v>1.9300000000000068</v>
      </c>
      <c r="BB46">
        <f t="shared" si="0"/>
        <v>57.28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59.199999999999996</v>
      </c>
      <c r="BA47">
        <v>1.9299999999999926</v>
      </c>
      <c r="BB47">
        <f t="shared" si="0"/>
        <v>57.27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59.199999999999996</v>
      </c>
      <c r="BA48">
        <v>1.9299999999999926</v>
      </c>
      <c r="BB48">
        <f t="shared" si="0"/>
        <v>57.27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59.23</v>
      </c>
      <c r="BA49">
        <v>1.9299999999999997</v>
      </c>
      <c r="BB49">
        <f t="shared" si="0"/>
        <v>57.3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59.23</v>
      </c>
      <c r="BA50">
        <v>1.9299999999999997</v>
      </c>
      <c r="BB50">
        <f t="shared" si="0"/>
        <v>57.3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60.280000000000008</v>
      </c>
      <c r="BA51">
        <v>1.960000000000008</v>
      </c>
      <c r="BB51">
        <f t="shared" si="0"/>
        <v>58.32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60.280000000000008</v>
      </c>
      <c r="BA52">
        <v>1.960000000000008</v>
      </c>
      <c r="BB52">
        <f t="shared" si="0"/>
        <v>58.32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60.27</v>
      </c>
      <c r="BA53">
        <v>1.9600000000000151</v>
      </c>
      <c r="BB53">
        <f t="shared" si="0"/>
        <v>58.309999999999988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60.21</v>
      </c>
      <c r="BA54">
        <v>1.9600000000000009</v>
      </c>
      <c r="BB54">
        <f t="shared" si="0"/>
        <v>58.25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59.13</v>
      </c>
      <c r="BA55">
        <v>1.9200000000000017</v>
      </c>
      <c r="BB55">
        <f t="shared" si="0"/>
        <v>57.21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59.13</v>
      </c>
      <c r="BA56">
        <v>1.9200000000000017</v>
      </c>
      <c r="BB56">
        <f t="shared" si="0"/>
        <v>57.21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60.26</v>
      </c>
      <c r="BA57">
        <v>1.9600000000000009</v>
      </c>
      <c r="BB57">
        <f t="shared" si="0"/>
        <v>58.3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60.26</v>
      </c>
      <c r="BA58">
        <v>1.9600000000000009</v>
      </c>
      <c r="BB58">
        <f t="shared" si="0"/>
        <v>58.3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60.26</v>
      </c>
      <c r="BA59">
        <v>1.9600000000000009</v>
      </c>
      <c r="BB59">
        <f t="shared" si="0"/>
        <v>58.3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60.26</v>
      </c>
      <c r="BA60">
        <v>1.9600000000000009</v>
      </c>
      <c r="BB60">
        <f t="shared" si="0"/>
        <v>58.3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60.330000000000005</v>
      </c>
      <c r="BA61">
        <v>1.960000000000008</v>
      </c>
      <c r="BB61">
        <f t="shared" si="0"/>
        <v>58.37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60.29</v>
      </c>
      <c r="BA62">
        <v>1.9600000000000009</v>
      </c>
      <c r="BB62">
        <f t="shared" si="0"/>
        <v>58.33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60.3</v>
      </c>
      <c r="BA63">
        <v>1.9599999999999937</v>
      </c>
      <c r="BB63">
        <f t="shared" si="0"/>
        <v>58.34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60.3</v>
      </c>
      <c r="BA64">
        <v>1.9599999999999937</v>
      </c>
      <c r="BB64">
        <f t="shared" si="0"/>
        <v>58.34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60.3</v>
      </c>
      <c r="BA65">
        <v>1.9599999999999937</v>
      </c>
      <c r="BB65">
        <f t="shared" si="0"/>
        <v>58.34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60.29</v>
      </c>
      <c r="BA66">
        <v>1.9600000000000009</v>
      </c>
      <c r="BB66">
        <f t="shared" si="0"/>
        <v>58.33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58.88</v>
      </c>
      <c r="BA67">
        <v>1.9100000000000037</v>
      </c>
      <c r="BB67">
        <f t="shared" si="0"/>
        <v>56.97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58.929999999999993</v>
      </c>
      <c r="BA68">
        <v>1.9099999999999895</v>
      </c>
      <c r="BB68">
        <f t="shared" ref="BB68:BB99" si="1">SUM(B68:AZ68)-BA68</f>
        <v>57.02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58.84</v>
      </c>
      <c r="BA69">
        <v>1.9100000000000037</v>
      </c>
      <c r="BB69">
        <f t="shared" si="1"/>
        <v>56.93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58.84</v>
      </c>
      <c r="BA70">
        <v>1.9100000000000037</v>
      </c>
      <c r="BB70">
        <f t="shared" si="1"/>
        <v>56.93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58.84</v>
      </c>
      <c r="BA71">
        <v>1.9100000000000037</v>
      </c>
      <c r="BB71">
        <f t="shared" si="1"/>
        <v>56.93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58.84</v>
      </c>
      <c r="BA72">
        <v>1.9100000000000037</v>
      </c>
      <c r="BB72">
        <f t="shared" si="1"/>
        <v>56.93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58.84</v>
      </c>
      <c r="BA73">
        <v>1.9100000000000037</v>
      </c>
      <c r="BB73">
        <f t="shared" si="1"/>
        <v>56.93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58.84</v>
      </c>
      <c r="BA74">
        <v>1.9100000000000037</v>
      </c>
      <c r="BB74">
        <f t="shared" si="1"/>
        <v>56.93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58.84</v>
      </c>
      <c r="BA75">
        <v>1.9100000000000037</v>
      </c>
      <c r="BB75">
        <f t="shared" si="1"/>
        <v>56.93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58.84</v>
      </c>
      <c r="BA76">
        <v>1.9100000000000037</v>
      </c>
      <c r="BB76">
        <f t="shared" si="1"/>
        <v>56.93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56.92</v>
      </c>
      <c r="BA77">
        <v>1.8500000000000014</v>
      </c>
      <c r="BB77">
        <f t="shared" si="1"/>
        <v>55.07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57.33</v>
      </c>
      <c r="BA78">
        <v>1.8599999999999994</v>
      </c>
      <c r="BB78">
        <f t="shared" si="1"/>
        <v>55.47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57.33</v>
      </c>
      <c r="BA79">
        <v>1.8599999999999994</v>
      </c>
      <c r="BB79">
        <f t="shared" si="1"/>
        <v>55.47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57.33</v>
      </c>
      <c r="BA80">
        <v>1.8599999999999994</v>
      </c>
      <c r="BB80">
        <f t="shared" si="1"/>
        <v>55.47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57.92</v>
      </c>
      <c r="BA81">
        <v>1.8800000000000026</v>
      </c>
      <c r="BB81">
        <f t="shared" si="1"/>
        <v>56.04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57.92</v>
      </c>
      <c r="BA82">
        <v>1.8800000000000026</v>
      </c>
      <c r="BB82">
        <f t="shared" si="1"/>
        <v>56.04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56.92</v>
      </c>
      <c r="BA83">
        <v>1.8500000000000014</v>
      </c>
      <c r="BB83">
        <f t="shared" si="1"/>
        <v>55.07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57.92</v>
      </c>
      <c r="BA84">
        <v>1.8800000000000026</v>
      </c>
      <c r="BB84">
        <f t="shared" si="1"/>
        <v>56.04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57.92</v>
      </c>
      <c r="BA85">
        <v>1.8800000000000026</v>
      </c>
      <c r="BB85">
        <f t="shared" si="1"/>
        <v>56.04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57.92</v>
      </c>
      <c r="BA86">
        <v>1.8800000000000026</v>
      </c>
      <c r="BB86">
        <f t="shared" si="1"/>
        <v>56.04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57.92</v>
      </c>
      <c r="BA87">
        <v>1.8800000000000026</v>
      </c>
      <c r="BB87">
        <f t="shared" si="1"/>
        <v>56.04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57.92</v>
      </c>
      <c r="BA88">
        <v>1.8800000000000026</v>
      </c>
      <c r="BB88">
        <f t="shared" si="1"/>
        <v>56.04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57.34</v>
      </c>
      <c r="BA89">
        <v>1.8600000000000065</v>
      </c>
      <c r="BB89">
        <f t="shared" si="1"/>
        <v>55.48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56.480000000000004</v>
      </c>
      <c r="BA90">
        <v>1.8300000000000054</v>
      </c>
      <c r="BB90">
        <f t="shared" si="1"/>
        <v>54.65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56.610000000000007</v>
      </c>
      <c r="BA91">
        <v>1.8400000000000034</v>
      </c>
      <c r="BB91">
        <f t="shared" si="1"/>
        <v>54.77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56.610000000000007</v>
      </c>
      <c r="BA92">
        <v>1.8400000000000034</v>
      </c>
      <c r="BB92">
        <f t="shared" si="1"/>
        <v>54.77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56.610000000000007</v>
      </c>
      <c r="BA93">
        <v>1.8400000000000034</v>
      </c>
      <c r="BB93">
        <f t="shared" si="1"/>
        <v>54.77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56.500000000000007</v>
      </c>
      <c r="BA94">
        <v>1.8300000000000196</v>
      </c>
      <c r="BB94">
        <f t="shared" si="1"/>
        <v>54.669999999999987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56.500000000000007</v>
      </c>
      <c r="BA95">
        <v>1.8300000000000196</v>
      </c>
      <c r="BB95">
        <f t="shared" si="1"/>
        <v>54.669999999999987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56.500000000000007</v>
      </c>
      <c r="BA96">
        <v>1.8300000000000196</v>
      </c>
      <c r="BB96">
        <f t="shared" si="1"/>
        <v>54.669999999999987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56.500000000000007</v>
      </c>
      <c r="BA97">
        <v>1.8300000000000196</v>
      </c>
      <c r="BB97">
        <f t="shared" si="1"/>
        <v>54.669999999999987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56.500000000000007</v>
      </c>
      <c r="BA98">
        <v>1.8300000000000196</v>
      </c>
      <c r="BB98">
        <f t="shared" si="1"/>
        <v>54.669999999999987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1.4090575000000005</v>
      </c>
      <c r="BA99">
        <f t="shared" si="2"/>
        <v>4.5850000000000106E-2</v>
      </c>
      <c r="BB99">
        <f t="shared" si="1"/>
        <v>1.3632075000000003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9.8879999999999999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0.32333799999999968</v>
      </c>
      <c r="BB3">
        <f>SUM(B3:AZ3)-BA3</f>
        <v>9.5646620000000002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9.8879999999999999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0.32333799999999968</v>
      </c>
      <c r="BB4">
        <f t="shared" ref="BB4:BB67" si="0">SUM(B4:AZ4)-BA4</f>
        <v>9.5646620000000002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9.8879999999999999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0.32333799999999968</v>
      </c>
      <c r="BB5">
        <f t="shared" si="0"/>
        <v>9.5646620000000002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9.8879999999999999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0.32333799999999968</v>
      </c>
      <c r="BB6">
        <f t="shared" si="0"/>
        <v>9.5646620000000002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9.8879999999999999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0.32333799999999968</v>
      </c>
      <c r="BB7">
        <f t="shared" si="0"/>
        <v>9.5646620000000002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9.8879999999999999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0.32333799999999968</v>
      </c>
      <c r="BB8">
        <f t="shared" si="0"/>
        <v>9.5646620000000002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8.6070499999999992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0.28145099999999879</v>
      </c>
      <c r="BB9">
        <f t="shared" si="0"/>
        <v>8.3255990000000004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9.8879999999999999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0.32333799999999968</v>
      </c>
      <c r="BB10">
        <f t="shared" si="0"/>
        <v>9.5646620000000002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9.8879999999999999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0.32333799999999968</v>
      </c>
      <c r="BB11">
        <f t="shared" si="0"/>
        <v>9.5646620000000002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9.8879999999999999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0.32333799999999968</v>
      </c>
      <c r="BB12">
        <f t="shared" si="0"/>
        <v>9.5646620000000002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9.8879999999999999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0.32333799999999968</v>
      </c>
      <c r="BB13">
        <f t="shared" si="0"/>
        <v>9.5646620000000002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9.8879999999999999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0.32333799999999968</v>
      </c>
      <c r="BB14">
        <f t="shared" si="0"/>
        <v>9.5646620000000002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9.8879999999999999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0.32333799999999968</v>
      </c>
      <c r="BB15">
        <f t="shared" si="0"/>
        <v>9.5646620000000002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0.32333799999999968</v>
      </c>
      <c r="BB16">
        <f t="shared" si="0"/>
        <v>9.5646620000000002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0.32333799999999968</v>
      </c>
      <c r="BB17">
        <f t="shared" si="0"/>
        <v>9.5646620000000002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0.32333799999999968</v>
      </c>
      <c r="BB18">
        <f t="shared" si="0"/>
        <v>9.5646620000000002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9.8879999999999999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0.32333799999999968</v>
      </c>
      <c r="BB19">
        <f t="shared" si="0"/>
        <v>9.5646620000000002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9.8879999999999999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0.32333799999999968</v>
      </c>
      <c r="BB20">
        <f t="shared" si="0"/>
        <v>9.5646620000000002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9.8879999999999999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0.32333799999999968</v>
      </c>
      <c r="BB21">
        <f t="shared" si="0"/>
        <v>9.5646620000000002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0.32333799999999968</v>
      </c>
      <c r="BB22">
        <f t="shared" si="0"/>
        <v>9.5646620000000002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0.32333799999999968</v>
      </c>
      <c r="BB23">
        <f t="shared" si="0"/>
        <v>9.5646620000000002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0.32333799999999968</v>
      </c>
      <c r="BB24">
        <f t="shared" si="0"/>
        <v>9.5646620000000002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9.8879999999999999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0.32333799999999968</v>
      </c>
      <c r="BB25">
        <f t="shared" si="0"/>
        <v>9.5646620000000002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9.8879999999999999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0.32333799999999968</v>
      </c>
      <c r="BB26">
        <f t="shared" si="0"/>
        <v>9.5646620000000002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9.8879999999999999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0.32333799999999968</v>
      </c>
      <c r="BB27">
        <f t="shared" si="0"/>
        <v>9.5646620000000002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9.8879999999999999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0.32333799999999968</v>
      </c>
      <c r="BB28">
        <f t="shared" si="0"/>
        <v>9.5646620000000002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9.8879999999999999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0.32333799999999968</v>
      </c>
      <c r="BB29">
        <f t="shared" si="0"/>
        <v>9.5646620000000002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9.8879999999999999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0.32333799999999968</v>
      </c>
      <c r="BB30">
        <f t="shared" si="0"/>
        <v>9.5646620000000002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0.37722699999999953</v>
      </c>
      <c r="BB31">
        <f t="shared" si="0"/>
        <v>11.158773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0.37722699999999953</v>
      </c>
      <c r="BB32">
        <f t="shared" si="0"/>
        <v>11.158773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0.37722699999999953</v>
      </c>
      <c r="BB33">
        <f t="shared" si="0"/>
        <v>11.158773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0.37722699999999953</v>
      </c>
      <c r="BB34">
        <f t="shared" si="0"/>
        <v>11.158773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0.37722699999999953</v>
      </c>
      <c r="BB35">
        <f t="shared" si="0"/>
        <v>11.158773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0.37722699999999953</v>
      </c>
      <c r="BB36">
        <f t="shared" si="0"/>
        <v>11.158773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0.37722699999999953</v>
      </c>
      <c r="BB37">
        <f t="shared" si="0"/>
        <v>11.158773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0.37722699999999953</v>
      </c>
      <c r="BB38">
        <f t="shared" si="0"/>
        <v>11.158773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0.37722699999999953</v>
      </c>
      <c r="BB39">
        <f t="shared" si="0"/>
        <v>11.158773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0.37722699999999953</v>
      </c>
      <c r="BB40">
        <f t="shared" si="0"/>
        <v>11.158773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0.37722699999999953</v>
      </c>
      <c r="BB41">
        <f t="shared" si="0"/>
        <v>11.158773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0.37722699999999953</v>
      </c>
      <c r="BB42">
        <f t="shared" si="0"/>
        <v>11.158773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0.37722699999999953</v>
      </c>
      <c r="BB43">
        <f t="shared" si="0"/>
        <v>11.158773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0.37722699999999953</v>
      </c>
      <c r="BB44">
        <f t="shared" si="0"/>
        <v>11.158773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0.37722699999999953</v>
      </c>
      <c r="BB45">
        <f t="shared" si="0"/>
        <v>11.158773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0.37722699999999953</v>
      </c>
      <c r="BB46">
        <f t="shared" si="0"/>
        <v>11.158773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0.37722699999999953</v>
      </c>
      <c r="BB47">
        <f t="shared" si="0"/>
        <v>11.158773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0.37722699999999953</v>
      </c>
      <c r="BB48">
        <f t="shared" si="0"/>
        <v>11.158773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0.37722699999999953</v>
      </c>
      <c r="BB49">
        <f t="shared" si="0"/>
        <v>11.158773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0.37722699999999953</v>
      </c>
      <c r="BB50">
        <f t="shared" si="0"/>
        <v>11.158773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0.37722699999999953</v>
      </c>
      <c r="BB51">
        <f t="shared" si="0"/>
        <v>11.158773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0.37722699999999953</v>
      </c>
      <c r="BB52">
        <f t="shared" si="0"/>
        <v>11.158773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0.37722699999999953</v>
      </c>
      <c r="BB53">
        <f t="shared" si="0"/>
        <v>11.158773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0.37722699999999953</v>
      </c>
      <c r="BB54">
        <f t="shared" si="0"/>
        <v>11.158773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0.37722699999999953</v>
      </c>
      <c r="BB55">
        <f t="shared" si="0"/>
        <v>11.158773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0.37722699999999953</v>
      </c>
      <c r="BB56">
        <f t="shared" si="0"/>
        <v>11.158773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0.37722699999999953</v>
      </c>
      <c r="BB57">
        <f t="shared" si="0"/>
        <v>11.158773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0.37722699999999953</v>
      </c>
      <c r="BB58">
        <f t="shared" si="0"/>
        <v>11.158773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0.37722699999999953</v>
      </c>
      <c r="BB59">
        <f t="shared" si="0"/>
        <v>11.158773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0.37722699999999953</v>
      </c>
      <c r="BB60">
        <f t="shared" si="0"/>
        <v>11.158773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0.37722699999999953</v>
      </c>
      <c r="BB61">
        <f t="shared" si="0"/>
        <v>11.158773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0.37722699999999953</v>
      </c>
      <c r="BB62">
        <f t="shared" si="0"/>
        <v>11.158773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0.37722699999999953</v>
      </c>
      <c r="BB63">
        <f t="shared" si="0"/>
        <v>11.158773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0.37722699999999953</v>
      </c>
      <c r="BB64">
        <f t="shared" si="0"/>
        <v>11.158773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0.37722699999999953</v>
      </c>
      <c r="BB65">
        <f t="shared" si="0"/>
        <v>11.158773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0.37722699999999953</v>
      </c>
      <c r="BB66">
        <f t="shared" si="0"/>
        <v>11.158773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0.37722699999999953</v>
      </c>
      <c r="BB67">
        <f t="shared" si="0"/>
        <v>11.158773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0.37722699999999953</v>
      </c>
      <c r="BB68">
        <f t="shared" ref="BB68:BB99" si="1">SUM(B68:AZ68)-BA68</f>
        <v>11.158773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0.37722699999999953</v>
      </c>
      <c r="BB69">
        <f t="shared" si="1"/>
        <v>11.158773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0.37722699999999953</v>
      </c>
      <c r="BB70">
        <f t="shared" si="1"/>
        <v>11.158773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0.37722699999999953</v>
      </c>
      <c r="BB71">
        <f t="shared" si="1"/>
        <v>11.158773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0.37722699999999953</v>
      </c>
      <c r="BB72">
        <f t="shared" si="1"/>
        <v>11.158773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11.536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0.37722699999999953</v>
      </c>
      <c r="BB73">
        <f t="shared" si="1"/>
        <v>11.158773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0.37722699999999953</v>
      </c>
      <c r="BB74">
        <f t="shared" si="1"/>
        <v>11.158773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0.37722699999999953</v>
      </c>
      <c r="BB75">
        <f t="shared" si="1"/>
        <v>11.158773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11.536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0.37722699999999953</v>
      </c>
      <c r="BB76">
        <f t="shared" si="1"/>
        <v>11.158773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11.536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0.37722699999999953</v>
      </c>
      <c r="BB77">
        <f t="shared" si="1"/>
        <v>11.158773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11.536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0.37722699999999953</v>
      </c>
      <c r="BB78">
        <f t="shared" si="1"/>
        <v>11.158773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11.536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0.37722699999999953</v>
      </c>
      <c r="BB79">
        <f t="shared" si="1"/>
        <v>11.158773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0.37722699999999953</v>
      </c>
      <c r="BB80">
        <f t="shared" si="1"/>
        <v>11.158773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0.37722699999999953</v>
      </c>
      <c r="BB81">
        <f t="shared" si="1"/>
        <v>11.158773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0.37722699999999953</v>
      </c>
      <c r="BB82">
        <f t="shared" si="1"/>
        <v>11.158773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0.37722699999999953</v>
      </c>
      <c r="BB83">
        <f t="shared" si="1"/>
        <v>11.158773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0.37722699999999953</v>
      </c>
      <c r="BB84">
        <f t="shared" si="1"/>
        <v>11.158773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0.37722699999999953</v>
      </c>
      <c r="BB85">
        <f t="shared" si="1"/>
        <v>11.158773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0.37722699999999953</v>
      </c>
      <c r="BB86">
        <f t="shared" si="1"/>
        <v>11.158773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0.37722699999999953</v>
      </c>
      <c r="BB87">
        <f t="shared" si="1"/>
        <v>11.158773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0.37722699999999953</v>
      </c>
      <c r="BB88">
        <f t="shared" si="1"/>
        <v>11.158773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0.37722699999999953</v>
      </c>
      <c r="BB89">
        <f t="shared" si="1"/>
        <v>11.158773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0.37722699999999953</v>
      </c>
      <c r="BB90">
        <f t="shared" si="1"/>
        <v>11.158773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0.37722699999999953</v>
      </c>
      <c r="BB91">
        <f t="shared" si="1"/>
        <v>11.158773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0.37722699999999953</v>
      </c>
      <c r="BB92">
        <f t="shared" si="1"/>
        <v>11.158773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9.8879999999999999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0.32333799999999968</v>
      </c>
      <c r="BB93">
        <f t="shared" si="1"/>
        <v>9.5646620000000002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0.37722699999999953</v>
      </c>
      <c r="BB94">
        <f t="shared" si="1"/>
        <v>11.158773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0.37722699999999953</v>
      </c>
      <c r="BB95">
        <f t="shared" si="1"/>
        <v>11.158773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0.37722699999999953</v>
      </c>
      <c r="BB96">
        <f t="shared" si="1"/>
        <v>11.158773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0.37722699999999953</v>
      </c>
      <c r="BB97">
        <f t="shared" si="1"/>
        <v>11.158773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0.37722699999999953</v>
      </c>
      <c r="BB98">
        <f t="shared" si="1"/>
        <v>11.158773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0.26459576249999944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8.6522809999999683E-3</v>
      </c>
      <c r="BB99">
        <f t="shared" si="1"/>
        <v>0.25594348149999946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77.38</v>
      </c>
      <c r="L3" s="203">
        <v>62.87</v>
      </c>
      <c r="M3" s="203">
        <v>61.68</v>
      </c>
      <c r="N3" s="203">
        <v>50.18</v>
      </c>
      <c r="O3" s="203">
        <v>70.89</v>
      </c>
      <c r="P3" s="203">
        <v>23.8</v>
      </c>
      <c r="Q3" s="203">
        <v>0</v>
      </c>
      <c r="R3" s="203">
        <v>18.010000000000002</v>
      </c>
      <c r="S3" s="203">
        <v>11.21</v>
      </c>
      <c r="T3" s="203">
        <v>0</v>
      </c>
      <c r="U3" s="203">
        <v>40.06</v>
      </c>
      <c r="V3" s="203">
        <v>6.5</v>
      </c>
      <c r="W3" s="203">
        <v>19.71</v>
      </c>
      <c r="X3" s="203">
        <v>62.67</v>
      </c>
      <c r="Y3" s="203">
        <v>0</v>
      </c>
      <c r="Z3" s="203">
        <v>94.38</v>
      </c>
      <c r="AA3" s="203">
        <v>0</v>
      </c>
      <c r="AB3" s="203">
        <v>0</v>
      </c>
      <c r="AC3" s="203">
        <v>12.46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75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77.38</v>
      </c>
      <c r="L4" s="203">
        <v>62.87</v>
      </c>
      <c r="M4" s="203">
        <v>61.68</v>
      </c>
      <c r="N4" s="203">
        <v>50.18</v>
      </c>
      <c r="O4" s="203">
        <v>70.89</v>
      </c>
      <c r="P4" s="203">
        <v>23.8</v>
      </c>
      <c r="Q4" s="203">
        <v>0</v>
      </c>
      <c r="R4" s="203">
        <v>18.010000000000002</v>
      </c>
      <c r="S4" s="203">
        <v>11.21</v>
      </c>
      <c r="T4" s="203">
        <v>0</v>
      </c>
      <c r="U4" s="203">
        <v>40.06</v>
      </c>
      <c r="V4" s="203">
        <v>6.05</v>
      </c>
      <c r="W4" s="203">
        <v>19.71</v>
      </c>
      <c r="X4" s="203">
        <v>62.67</v>
      </c>
      <c r="Y4" s="203">
        <v>0</v>
      </c>
      <c r="Z4" s="203">
        <v>94.38</v>
      </c>
      <c r="AA4" s="203">
        <v>0</v>
      </c>
      <c r="AB4" s="203">
        <v>0</v>
      </c>
      <c r="AC4" s="203">
        <v>12.46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75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77.38</v>
      </c>
      <c r="L5" s="203">
        <v>62.87</v>
      </c>
      <c r="M5" s="203">
        <v>61.68</v>
      </c>
      <c r="N5" s="203">
        <v>50.18</v>
      </c>
      <c r="O5" s="203">
        <v>70.89</v>
      </c>
      <c r="P5" s="203">
        <v>23.8</v>
      </c>
      <c r="Q5" s="203">
        <v>0</v>
      </c>
      <c r="R5" s="203">
        <v>18.010000000000002</v>
      </c>
      <c r="S5" s="203">
        <v>11.21</v>
      </c>
      <c r="T5" s="203">
        <v>0</v>
      </c>
      <c r="U5" s="203">
        <v>40.06</v>
      </c>
      <c r="V5" s="203">
        <v>6.05</v>
      </c>
      <c r="W5" s="203">
        <v>19.71</v>
      </c>
      <c r="X5" s="203">
        <v>62.67</v>
      </c>
      <c r="Y5" s="203">
        <v>0</v>
      </c>
      <c r="Z5" s="203">
        <v>94.38</v>
      </c>
      <c r="AA5" s="203">
        <v>0</v>
      </c>
      <c r="AB5" s="203">
        <v>0</v>
      </c>
      <c r="AC5" s="203">
        <v>12.46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75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77.38</v>
      </c>
      <c r="L6" s="203">
        <v>62.87</v>
      </c>
      <c r="M6" s="203">
        <v>61.68</v>
      </c>
      <c r="N6" s="203">
        <v>50.18</v>
      </c>
      <c r="O6" s="203">
        <v>70.89</v>
      </c>
      <c r="P6" s="203">
        <v>23.8</v>
      </c>
      <c r="Q6" s="203">
        <v>0</v>
      </c>
      <c r="R6" s="203">
        <v>18.010000000000002</v>
      </c>
      <c r="S6" s="203">
        <v>11.21</v>
      </c>
      <c r="T6" s="203">
        <v>0</v>
      </c>
      <c r="U6" s="203">
        <v>40.06</v>
      </c>
      <c r="V6" s="203">
        <v>6.05</v>
      </c>
      <c r="W6" s="203">
        <v>19.71</v>
      </c>
      <c r="X6" s="203">
        <v>62.67</v>
      </c>
      <c r="Y6" s="203">
        <v>0</v>
      </c>
      <c r="Z6" s="203">
        <v>94.38</v>
      </c>
      <c r="AA6" s="203">
        <v>0</v>
      </c>
      <c r="AB6" s="203">
        <v>0</v>
      </c>
      <c r="AC6" s="203">
        <v>12.46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75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77.38</v>
      </c>
      <c r="L7" s="203">
        <v>62.87</v>
      </c>
      <c r="M7" s="203">
        <v>61.68</v>
      </c>
      <c r="N7" s="203">
        <v>50.18</v>
      </c>
      <c r="O7" s="203">
        <v>70.89</v>
      </c>
      <c r="P7" s="203">
        <v>23.8</v>
      </c>
      <c r="Q7" s="203">
        <v>0</v>
      </c>
      <c r="R7" s="203">
        <v>18.010000000000002</v>
      </c>
      <c r="S7" s="203">
        <v>11.21</v>
      </c>
      <c r="T7" s="203">
        <v>0</v>
      </c>
      <c r="U7" s="203">
        <v>40.06</v>
      </c>
      <c r="V7" s="203">
        <v>6.05</v>
      </c>
      <c r="W7" s="203">
        <v>19.71</v>
      </c>
      <c r="X7" s="203">
        <v>62.67</v>
      </c>
      <c r="Y7" s="203">
        <v>0</v>
      </c>
      <c r="Z7" s="203">
        <v>94.38</v>
      </c>
      <c r="AA7" s="203">
        <v>0</v>
      </c>
      <c r="AB7" s="203">
        <v>0</v>
      </c>
      <c r="AC7" s="203">
        <v>12.46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75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77.38</v>
      </c>
      <c r="L8" s="203">
        <v>62.87</v>
      </c>
      <c r="M8" s="203">
        <v>61.68</v>
      </c>
      <c r="N8" s="203">
        <v>50.18</v>
      </c>
      <c r="O8" s="203">
        <v>70.89</v>
      </c>
      <c r="P8" s="203">
        <v>23.8</v>
      </c>
      <c r="Q8" s="203">
        <v>0</v>
      </c>
      <c r="R8" s="203">
        <v>18.010000000000002</v>
      </c>
      <c r="S8" s="203">
        <v>11.21</v>
      </c>
      <c r="T8" s="203">
        <v>0</v>
      </c>
      <c r="U8" s="203">
        <v>40.06</v>
      </c>
      <c r="V8" s="203">
        <v>6.05</v>
      </c>
      <c r="W8" s="203">
        <v>19.71</v>
      </c>
      <c r="X8" s="203">
        <v>62.67</v>
      </c>
      <c r="Y8" s="203">
        <v>0</v>
      </c>
      <c r="Z8" s="203">
        <v>94.38</v>
      </c>
      <c r="AA8" s="203">
        <v>0</v>
      </c>
      <c r="AB8" s="203">
        <v>0</v>
      </c>
      <c r="AC8" s="203">
        <v>12.46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75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77.38</v>
      </c>
      <c r="L9" s="203">
        <v>62.87</v>
      </c>
      <c r="M9" s="203">
        <v>61.68</v>
      </c>
      <c r="N9" s="203">
        <v>50.18</v>
      </c>
      <c r="O9" s="203">
        <v>70.89</v>
      </c>
      <c r="P9" s="203">
        <v>23.8</v>
      </c>
      <c r="Q9" s="203">
        <v>0</v>
      </c>
      <c r="R9" s="203">
        <v>18.010000000000002</v>
      </c>
      <c r="S9" s="203">
        <v>11.21</v>
      </c>
      <c r="T9" s="203">
        <v>0</v>
      </c>
      <c r="U9" s="203">
        <v>40.06</v>
      </c>
      <c r="V9" s="203">
        <v>6.05</v>
      </c>
      <c r="W9" s="203">
        <v>19.71</v>
      </c>
      <c r="X9" s="203">
        <v>62.67</v>
      </c>
      <c r="Y9" s="203">
        <v>0</v>
      </c>
      <c r="Z9" s="203">
        <v>94.38</v>
      </c>
      <c r="AA9" s="203">
        <v>0</v>
      </c>
      <c r="AB9" s="203">
        <v>0</v>
      </c>
      <c r="AC9" s="203">
        <v>12.46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76.819999999999993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77.38</v>
      </c>
      <c r="L10" s="203">
        <v>62.88</v>
      </c>
      <c r="M10" s="203">
        <v>61.68</v>
      </c>
      <c r="N10" s="203">
        <v>50.18</v>
      </c>
      <c r="O10" s="203">
        <v>70.89</v>
      </c>
      <c r="P10" s="203">
        <v>23.8</v>
      </c>
      <c r="Q10" s="203">
        <v>0</v>
      </c>
      <c r="R10" s="203">
        <v>18.010000000000002</v>
      </c>
      <c r="S10" s="203">
        <v>11.21</v>
      </c>
      <c r="T10" s="203">
        <v>0</v>
      </c>
      <c r="U10" s="203">
        <v>40.06</v>
      </c>
      <c r="V10" s="203">
        <v>6.05</v>
      </c>
      <c r="W10" s="203">
        <v>19.71</v>
      </c>
      <c r="X10" s="203">
        <v>62.67</v>
      </c>
      <c r="Y10" s="203">
        <v>0</v>
      </c>
      <c r="Z10" s="203">
        <v>94.38</v>
      </c>
      <c r="AA10" s="203">
        <v>0</v>
      </c>
      <c r="AB10" s="203">
        <v>0</v>
      </c>
      <c r="AC10" s="203">
        <v>12.46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76.819999999999993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77.39</v>
      </c>
      <c r="L11" s="203">
        <v>62.87</v>
      </c>
      <c r="M11" s="203">
        <v>61.68</v>
      </c>
      <c r="N11" s="203">
        <v>50.18</v>
      </c>
      <c r="O11" s="203">
        <v>70.89</v>
      </c>
      <c r="P11" s="203">
        <v>23.94</v>
      </c>
      <c r="Q11" s="203">
        <v>0</v>
      </c>
      <c r="R11" s="203">
        <v>18.010000000000002</v>
      </c>
      <c r="S11" s="203">
        <v>11.21</v>
      </c>
      <c r="T11" s="203">
        <v>0</v>
      </c>
      <c r="U11" s="203">
        <v>40.06</v>
      </c>
      <c r="V11" s="203">
        <v>8.8000000000000007</v>
      </c>
      <c r="W11" s="203">
        <v>19.72</v>
      </c>
      <c r="X11" s="203">
        <v>62.67</v>
      </c>
      <c r="Y11" s="203">
        <v>0</v>
      </c>
      <c r="Z11" s="203">
        <v>95.19</v>
      </c>
      <c r="AA11" s="203">
        <v>0</v>
      </c>
      <c r="AB11" s="203">
        <v>0</v>
      </c>
      <c r="AC11" s="203">
        <v>12.46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56.29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77.39</v>
      </c>
      <c r="L12" s="203">
        <v>62.87</v>
      </c>
      <c r="M12" s="203">
        <v>61.68</v>
      </c>
      <c r="N12" s="203">
        <v>50.18</v>
      </c>
      <c r="O12" s="203">
        <v>70.89</v>
      </c>
      <c r="P12" s="203">
        <v>23.94</v>
      </c>
      <c r="Q12" s="203">
        <v>0</v>
      </c>
      <c r="R12" s="203">
        <v>18.010000000000002</v>
      </c>
      <c r="S12" s="203">
        <v>11.21</v>
      </c>
      <c r="T12" s="203">
        <v>0</v>
      </c>
      <c r="U12" s="203">
        <v>40.06</v>
      </c>
      <c r="V12" s="203">
        <v>8.8000000000000007</v>
      </c>
      <c r="W12" s="203">
        <v>19.72</v>
      </c>
      <c r="X12" s="203">
        <v>62.67</v>
      </c>
      <c r="Y12" s="203">
        <v>0</v>
      </c>
      <c r="Z12" s="203">
        <v>95.19</v>
      </c>
      <c r="AA12" s="203">
        <v>0</v>
      </c>
      <c r="AB12" s="203">
        <v>0</v>
      </c>
      <c r="AC12" s="203">
        <v>4.17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34.4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77.39</v>
      </c>
      <c r="L13" s="203">
        <v>62.88</v>
      </c>
      <c r="M13" s="203">
        <v>61.68</v>
      </c>
      <c r="N13" s="203">
        <v>50.18</v>
      </c>
      <c r="O13" s="203">
        <v>70.89</v>
      </c>
      <c r="P13" s="203">
        <v>23.94</v>
      </c>
      <c r="Q13" s="203">
        <v>0</v>
      </c>
      <c r="R13" s="203">
        <v>18.010000000000002</v>
      </c>
      <c r="S13" s="203">
        <v>11.21</v>
      </c>
      <c r="T13" s="203">
        <v>0</v>
      </c>
      <c r="U13" s="203">
        <v>40.06</v>
      </c>
      <c r="V13" s="203">
        <v>8.8000000000000007</v>
      </c>
      <c r="W13" s="203">
        <v>19.72</v>
      </c>
      <c r="X13" s="203">
        <v>62.67</v>
      </c>
      <c r="Y13" s="203">
        <v>0</v>
      </c>
      <c r="Z13" s="203">
        <v>95.19</v>
      </c>
      <c r="AA13" s="203">
        <v>0</v>
      </c>
      <c r="AB13" s="203">
        <v>0</v>
      </c>
      <c r="AC13" s="203">
        <v>4.17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-2.1800000000000002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77.39</v>
      </c>
      <c r="L14" s="203">
        <v>62.87</v>
      </c>
      <c r="M14" s="203">
        <v>61.68</v>
      </c>
      <c r="N14" s="203">
        <v>50.18</v>
      </c>
      <c r="O14" s="203">
        <v>70.89</v>
      </c>
      <c r="P14" s="203">
        <v>23.94</v>
      </c>
      <c r="Q14" s="203">
        <v>0</v>
      </c>
      <c r="R14" s="203">
        <v>18.010000000000002</v>
      </c>
      <c r="S14" s="203">
        <v>11.21</v>
      </c>
      <c r="T14" s="203">
        <v>0</v>
      </c>
      <c r="U14" s="203">
        <v>40.06</v>
      </c>
      <c r="V14" s="203">
        <v>8.8000000000000007</v>
      </c>
      <c r="W14" s="203">
        <v>19.72</v>
      </c>
      <c r="X14" s="203">
        <v>62.67</v>
      </c>
      <c r="Y14" s="203">
        <v>0</v>
      </c>
      <c r="Z14" s="203">
        <v>95.19</v>
      </c>
      <c r="AA14" s="203">
        <v>0</v>
      </c>
      <c r="AB14" s="203">
        <v>0</v>
      </c>
      <c r="AC14" s="203">
        <v>4.17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-2.1800000000000002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77.38</v>
      </c>
      <c r="L15" s="203">
        <v>62.87</v>
      </c>
      <c r="M15" s="203">
        <v>61.68</v>
      </c>
      <c r="N15" s="203">
        <v>50.18</v>
      </c>
      <c r="O15" s="203">
        <v>70.89</v>
      </c>
      <c r="P15" s="203">
        <v>23.94</v>
      </c>
      <c r="Q15" s="203">
        <v>0</v>
      </c>
      <c r="R15" s="203">
        <v>18.010000000000002</v>
      </c>
      <c r="S15" s="203">
        <v>11.21</v>
      </c>
      <c r="T15" s="203">
        <v>0</v>
      </c>
      <c r="U15" s="203">
        <v>40.06</v>
      </c>
      <c r="V15" s="203">
        <v>8.8000000000000007</v>
      </c>
      <c r="W15" s="203">
        <v>19.71</v>
      </c>
      <c r="X15" s="203">
        <v>62.67</v>
      </c>
      <c r="Y15" s="203">
        <v>0</v>
      </c>
      <c r="Z15" s="203">
        <v>94.38</v>
      </c>
      <c r="AA15" s="203">
        <v>0</v>
      </c>
      <c r="AB15" s="203">
        <v>0</v>
      </c>
      <c r="AC15" s="203">
        <v>12.46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-2.1800000000000002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77.38</v>
      </c>
      <c r="L16" s="203">
        <v>62.88</v>
      </c>
      <c r="M16" s="203">
        <v>61.68</v>
      </c>
      <c r="N16" s="203">
        <v>50.18</v>
      </c>
      <c r="O16" s="203">
        <v>70.89</v>
      </c>
      <c r="P16" s="203">
        <v>23.94</v>
      </c>
      <c r="Q16" s="203">
        <v>0</v>
      </c>
      <c r="R16" s="203">
        <v>18.010000000000002</v>
      </c>
      <c r="S16" s="203">
        <v>11.21</v>
      </c>
      <c r="T16" s="203">
        <v>0</v>
      </c>
      <c r="U16" s="203">
        <v>40.06</v>
      </c>
      <c r="V16" s="203">
        <v>8.8000000000000007</v>
      </c>
      <c r="W16" s="203">
        <v>19.71</v>
      </c>
      <c r="X16" s="203">
        <v>62.67</v>
      </c>
      <c r="Y16" s="203">
        <v>0</v>
      </c>
      <c r="Z16" s="203">
        <v>94.38</v>
      </c>
      <c r="AA16" s="203">
        <v>0</v>
      </c>
      <c r="AB16" s="203">
        <v>0</v>
      </c>
      <c r="AC16" s="203">
        <v>12.46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-2.1800000000000002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135.41999999999999</v>
      </c>
      <c r="L17" s="203">
        <v>62.87</v>
      </c>
      <c r="M17" s="203">
        <v>61.68</v>
      </c>
      <c r="N17" s="203">
        <v>50.18</v>
      </c>
      <c r="O17" s="203">
        <v>70.89</v>
      </c>
      <c r="P17" s="203">
        <v>23.94</v>
      </c>
      <c r="Q17" s="203">
        <v>0</v>
      </c>
      <c r="R17" s="203">
        <v>18.010000000000002</v>
      </c>
      <c r="S17" s="203">
        <v>11.21</v>
      </c>
      <c r="T17" s="203">
        <v>0</v>
      </c>
      <c r="U17" s="203">
        <v>40.06</v>
      </c>
      <c r="V17" s="203">
        <v>8.8000000000000007</v>
      </c>
      <c r="W17" s="203">
        <v>19.71</v>
      </c>
      <c r="X17" s="203">
        <v>62.67</v>
      </c>
      <c r="Y17" s="203">
        <v>0</v>
      </c>
      <c r="Z17" s="203">
        <v>94.38</v>
      </c>
      <c r="AA17" s="203">
        <v>0</v>
      </c>
      <c r="AB17" s="203">
        <v>0</v>
      </c>
      <c r="AC17" s="203">
        <v>4.17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-2.1800000000000002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155.53</v>
      </c>
      <c r="L18" s="203">
        <v>62.87</v>
      </c>
      <c r="M18" s="203">
        <v>61.68</v>
      </c>
      <c r="N18" s="203">
        <v>50.18</v>
      </c>
      <c r="O18" s="203">
        <v>70.89</v>
      </c>
      <c r="P18" s="203">
        <v>23.94</v>
      </c>
      <c r="Q18" s="203">
        <v>0</v>
      </c>
      <c r="R18" s="203">
        <v>18.010000000000002</v>
      </c>
      <c r="S18" s="203">
        <v>11.21</v>
      </c>
      <c r="T18" s="203">
        <v>0</v>
      </c>
      <c r="U18" s="203">
        <v>40.06</v>
      </c>
      <c r="V18" s="203">
        <v>8.8000000000000007</v>
      </c>
      <c r="W18" s="203">
        <v>19.71</v>
      </c>
      <c r="X18" s="203">
        <v>62.67</v>
      </c>
      <c r="Y18" s="203">
        <v>0</v>
      </c>
      <c r="Z18" s="203">
        <v>94.38</v>
      </c>
      <c r="AA18" s="203">
        <v>0</v>
      </c>
      <c r="AB18" s="203">
        <v>0</v>
      </c>
      <c r="AC18" s="203">
        <v>4.17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-2.1800000000000002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155.53</v>
      </c>
      <c r="L19" s="203">
        <v>62.87</v>
      </c>
      <c r="M19" s="203">
        <v>61.68</v>
      </c>
      <c r="N19" s="203">
        <v>50.18</v>
      </c>
      <c r="O19" s="203">
        <v>70.89</v>
      </c>
      <c r="P19" s="203">
        <v>23.94</v>
      </c>
      <c r="Q19" s="203">
        <v>0</v>
      </c>
      <c r="R19" s="203">
        <v>18.010000000000002</v>
      </c>
      <c r="S19" s="203">
        <v>11.21</v>
      </c>
      <c r="T19" s="203">
        <v>0</v>
      </c>
      <c r="U19" s="203">
        <v>40.06</v>
      </c>
      <c r="V19" s="203">
        <v>8.8000000000000007</v>
      </c>
      <c r="W19" s="203">
        <v>19.71</v>
      </c>
      <c r="X19" s="203">
        <v>62.67</v>
      </c>
      <c r="Y19" s="203">
        <v>0</v>
      </c>
      <c r="Z19" s="203">
        <v>94.38</v>
      </c>
      <c r="AA19" s="203">
        <v>0</v>
      </c>
      <c r="AB19" s="203">
        <v>0</v>
      </c>
      <c r="AC19" s="203">
        <v>12.46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-2.1800000000000002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155.53</v>
      </c>
      <c r="L20" s="203">
        <v>62.87</v>
      </c>
      <c r="M20" s="203">
        <v>61.68</v>
      </c>
      <c r="N20" s="203">
        <v>50.18</v>
      </c>
      <c r="O20" s="203">
        <v>70.89</v>
      </c>
      <c r="P20" s="203">
        <v>23.94</v>
      </c>
      <c r="Q20" s="203">
        <v>0</v>
      </c>
      <c r="R20" s="203">
        <v>18.010000000000002</v>
      </c>
      <c r="S20" s="203">
        <v>11.21</v>
      </c>
      <c r="T20" s="203">
        <v>0</v>
      </c>
      <c r="U20" s="203">
        <v>40.06</v>
      </c>
      <c r="V20" s="203">
        <v>8.8000000000000007</v>
      </c>
      <c r="W20" s="203">
        <v>19.71</v>
      </c>
      <c r="X20" s="203">
        <v>62.67</v>
      </c>
      <c r="Y20" s="203">
        <v>0</v>
      </c>
      <c r="Z20" s="203">
        <v>94.38</v>
      </c>
      <c r="AA20" s="203">
        <v>0</v>
      </c>
      <c r="AB20" s="203">
        <v>0</v>
      </c>
      <c r="AC20" s="203">
        <v>12.46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-2.1800000000000002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155.53</v>
      </c>
      <c r="L21" s="203">
        <v>62.87</v>
      </c>
      <c r="M21" s="203">
        <v>61.68</v>
      </c>
      <c r="N21" s="203">
        <v>50.18</v>
      </c>
      <c r="O21" s="203">
        <v>70.89</v>
      </c>
      <c r="P21" s="203">
        <v>23.94</v>
      </c>
      <c r="Q21" s="203">
        <v>0</v>
      </c>
      <c r="R21" s="203">
        <v>18.010000000000002</v>
      </c>
      <c r="S21" s="203">
        <v>11.21</v>
      </c>
      <c r="T21" s="203">
        <v>0</v>
      </c>
      <c r="U21" s="203">
        <v>40.06</v>
      </c>
      <c r="V21" s="203">
        <v>8.8000000000000007</v>
      </c>
      <c r="W21" s="203">
        <v>19.71</v>
      </c>
      <c r="X21" s="203">
        <v>62.67</v>
      </c>
      <c r="Y21" s="203">
        <v>0</v>
      </c>
      <c r="Z21" s="203">
        <v>94.38</v>
      </c>
      <c r="AA21" s="203">
        <v>0</v>
      </c>
      <c r="AB21" s="203">
        <v>0</v>
      </c>
      <c r="AC21" s="203">
        <v>12.46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-2.1800000000000002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155.53</v>
      </c>
      <c r="L22" s="203">
        <v>62.87</v>
      </c>
      <c r="M22" s="203">
        <v>61.68</v>
      </c>
      <c r="N22" s="203">
        <v>50.18</v>
      </c>
      <c r="O22" s="203">
        <v>70.89</v>
      </c>
      <c r="P22" s="203">
        <v>23.94</v>
      </c>
      <c r="Q22" s="203">
        <v>0</v>
      </c>
      <c r="R22" s="203">
        <v>18.010000000000002</v>
      </c>
      <c r="S22" s="203">
        <v>11.21</v>
      </c>
      <c r="T22" s="203">
        <v>0</v>
      </c>
      <c r="U22" s="203">
        <v>40.06</v>
      </c>
      <c r="V22" s="203">
        <v>8.8000000000000007</v>
      </c>
      <c r="W22" s="203">
        <v>19.71</v>
      </c>
      <c r="X22" s="203">
        <v>62.67</v>
      </c>
      <c r="Y22" s="203">
        <v>0</v>
      </c>
      <c r="Z22" s="203">
        <v>94.38</v>
      </c>
      <c r="AA22" s="203">
        <v>0</v>
      </c>
      <c r="AB22" s="203">
        <v>0</v>
      </c>
      <c r="AC22" s="203">
        <v>12.46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-2.1800000000000002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155.53</v>
      </c>
      <c r="L23" s="203">
        <v>62.87</v>
      </c>
      <c r="M23" s="203">
        <v>61.68</v>
      </c>
      <c r="N23" s="203">
        <v>50.18</v>
      </c>
      <c r="O23" s="203">
        <v>70.89</v>
      </c>
      <c r="P23" s="203">
        <v>23.94</v>
      </c>
      <c r="Q23" s="203">
        <v>0</v>
      </c>
      <c r="R23" s="203">
        <v>18.010000000000002</v>
      </c>
      <c r="S23" s="203">
        <v>11.21</v>
      </c>
      <c r="T23" s="203">
        <v>0</v>
      </c>
      <c r="U23" s="203">
        <v>40.06</v>
      </c>
      <c r="V23" s="203">
        <v>8.8000000000000007</v>
      </c>
      <c r="W23" s="203">
        <v>19.71</v>
      </c>
      <c r="X23" s="203">
        <v>62.67</v>
      </c>
      <c r="Y23" s="203">
        <v>0</v>
      </c>
      <c r="Z23" s="203">
        <v>94.38</v>
      </c>
      <c r="AA23" s="203">
        <v>0</v>
      </c>
      <c r="AB23" s="203">
        <v>0</v>
      </c>
      <c r="AC23" s="203">
        <v>12.46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-2.1800000000000002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155.53</v>
      </c>
      <c r="L24" s="203">
        <v>62.87</v>
      </c>
      <c r="M24" s="203">
        <v>61.68</v>
      </c>
      <c r="N24" s="203">
        <v>50.18</v>
      </c>
      <c r="O24" s="203">
        <v>70.89</v>
      </c>
      <c r="P24" s="203">
        <v>23.94</v>
      </c>
      <c r="Q24" s="203">
        <v>0</v>
      </c>
      <c r="R24" s="203">
        <v>18.010000000000002</v>
      </c>
      <c r="S24" s="203">
        <v>11.21</v>
      </c>
      <c r="T24" s="203">
        <v>0</v>
      </c>
      <c r="U24" s="203">
        <v>40.06</v>
      </c>
      <c r="V24" s="203">
        <v>8.8000000000000007</v>
      </c>
      <c r="W24" s="203">
        <v>19.71</v>
      </c>
      <c r="X24" s="203">
        <v>62.67</v>
      </c>
      <c r="Y24" s="203">
        <v>0</v>
      </c>
      <c r="Z24" s="203">
        <v>94.38</v>
      </c>
      <c r="AA24" s="203">
        <v>0</v>
      </c>
      <c r="AB24" s="203">
        <v>0</v>
      </c>
      <c r="AC24" s="203">
        <v>12.46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-2.1800000000000002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155.53</v>
      </c>
      <c r="L25" s="203">
        <v>62.87</v>
      </c>
      <c r="M25" s="203">
        <v>61.68</v>
      </c>
      <c r="N25" s="203">
        <v>50.18</v>
      </c>
      <c r="O25" s="203">
        <v>70.89</v>
      </c>
      <c r="P25" s="203">
        <v>23.94</v>
      </c>
      <c r="Q25" s="203">
        <v>0</v>
      </c>
      <c r="R25" s="203">
        <v>18.010000000000002</v>
      </c>
      <c r="S25" s="203">
        <v>11.21</v>
      </c>
      <c r="T25" s="203">
        <v>0</v>
      </c>
      <c r="U25" s="203">
        <v>40.06</v>
      </c>
      <c r="V25" s="203">
        <v>8.8000000000000007</v>
      </c>
      <c r="W25" s="203">
        <v>19.71</v>
      </c>
      <c r="X25" s="203">
        <v>62.67</v>
      </c>
      <c r="Y25" s="203">
        <v>0</v>
      </c>
      <c r="Z25" s="203">
        <v>94.38</v>
      </c>
      <c r="AA25" s="203">
        <v>0</v>
      </c>
      <c r="AB25" s="203">
        <v>0</v>
      </c>
      <c r="AC25" s="203">
        <v>12.46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-2.1800000000000002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155.53</v>
      </c>
      <c r="L26" s="203">
        <v>62.87</v>
      </c>
      <c r="M26" s="203">
        <v>61.68</v>
      </c>
      <c r="N26" s="203">
        <v>50.18</v>
      </c>
      <c r="O26" s="203">
        <v>70.89</v>
      </c>
      <c r="P26" s="203">
        <v>23.94</v>
      </c>
      <c r="Q26" s="203">
        <v>0</v>
      </c>
      <c r="R26" s="203">
        <v>18.010000000000002</v>
      </c>
      <c r="S26" s="203">
        <v>11.21</v>
      </c>
      <c r="T26" s="203">
        <v>0</v>
      </c>
      <c r="U26" s="203">
        <v>40.06</v>
      </c>
      <c r="V26" s="203">
        <v>8.8000000000000007</v>
      </c>
      <c r="W26" s="203">
        <v>19.71</v>
      </c>
      <c r="X26" s="203">
        <v>62.67</v>
      </c>
      <c r="Y26" s="203">
        <v>0</v>
      </c>
      <c r="Z26" s="203">
        <v>94.38</v>
      </c>
      <c r="AA26" s="203">
        <v>0</v>
      </c>
      <c r="AB26" s="203">
        <v>0</v>
      </c>
      <c r="AC26" s="203">
        <v>12.46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-2.1800000000000002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155.53</v>
      </c>
      <c r="L27" s="203">
        <v>122.82</v>
      </c>
      <c r="M27" s="203">
        <v>61.68</v>
      </c>
      <c r="N27" s="203">
        <v>50.18</v>
      </c>
      <c r="O27" s="203">
        <v>70.89</v>
      </c>
      <c r="P27" s="203">
        <v>23.94</v>
      </c>
      <c r="Q27" s="203">
        <v>0</v>
      </c>
      <c r="R27" s="203">
        <v>18.010000000000002</v>
      </c>
      <c r="S27" s="203">
        <v>11.21</v>
      </c>
      <c r="T27" s="203">
        <v>0</v>
      </c>
      <c r="U27" s="203">
        <v>40.06</v>
      </c>
      <c r="V27" s="203">
        <v>8.8000000000000007</v>
      </c>
      <c r="W27" s="203">
        <v>19.71</v>
      </c>
      <c r="X27" s="203">
        <v>62.67</v>
      </c>
      <c r="Y27" s="203">
        <v>0</v>
      </c>
      <c r="Z27" s="203">
        <v>94.38</v>
      </c>
      <c r="AA27" s="203">
        <v>0</v>
      </c>
      <c r="AB27" s="203">
        <v>0</v>
      </c>
      <c r="AC27" s="203">
        <v>12.46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-2.1800000000000002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5.95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155.53</v>
      </c>
      <c r="L28" s="203">
        <v>122.82</v>
      </c>
      <c r="M28" s="203">
        <v>61.68</v>
      </c>
      <c r="N28" s="203">
        <v>50.18</v>
      </c>
      <c r="O28" s="203">
        <v>70.89</v>
      </c>
      <c r="P28" s="203">
        <v>23.94</v>
      </c>
      <c r="Q28" s="203">
        <v>0</v>
      </c>
      <c r="R28" s="203">
        <v>18.010000000000002</v>
      </c>
      <c r="S28" s="203">
        <v>11.21</v>
      </c>
      <c r="T28" s="203">
        <v>0</v>
      </c>
      <c r="U28" s="203">
        <v>40.06</v>
      </c>
      <c r="V28" s="203">
        <v>8.8000000000000007</v>
      </c>
      <c r="W28" s="203">
        <v>19.71</v>
      </c>
      <c r="X28" s="203">
        <v>62.67</v>
      </c>
      <c r="Y28" s="203">
        <v>0</v>
      </c>
      <c r="Z28" s="203">
        <v>94.38</v>
      </c>
      <c r="AA28" s="203">
        <v>0</v>
      </c>
      <c r="AB28" s="203">
        <v>0</v>
      </c>
      <c r="AC28" s="203">
        <v>12.46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-2.1800000000000002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14.44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155.53</v>
      </c>
      <c r="L29" s="203">
        <v>122.82</v>
      </c>
      <c r="M29" s="203">
        <v>61.68</v>
      </c>
      <c r="N29" s="203">
        <v>50.18</v>
      </c>
      <c r="O29" s="203">
        <v>70.89</v>
      </c>
      <c r="P29" s="203">
        <v>23.94</v>
      </c>
      <c r="Q29" s="203">
        <v>0</v>
      </c>
      <c r="R29" s="203">
        <v>18.010000000000002</v>
      </c>
      <c r="S29" s="203">
        <v>11.21</v>
      </c>
      <c r="T29" s="203">
        <v>0</v>
      </c>
      <c r="U29" s="203">
        <v>40.06</v>
      </c>
      <c r="V29" s="203">
        <v>8.8000000000000007</v>
      </c>
      <c r="W29" s="203">
        <v>19.71</v>
      </c>
      <c r="X29" s="203">
        <v>62.67</v>
      </c>
      <c r="Y29" s="203">
        <v>0</v>
      </c>
      <c r="Z29" s="203">
        <v>94.38</v>
      </c>
      <c r="AA29" s="203">
        <v>0</v>
      </c>
      <c r="AB29" s="203">
        <v>0</v>
      </c>
      <c r="AC29" s="203">
        <v>12.46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-2.1800000000000002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27.25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155.53</v>
      </c>
      <c r="L30" s="203">
        <v>122.82</v>
      </c>
      <c r="M30" s="203">
        <v>61.68</v>
      </c>
      <c r="N30" s="203">
        <v>50.18</v>
      </c>
      <c r="O30" s="203">
        <v>70.89</v>
      </c>
      <c r="P30" s="203">
        <v>23.94</v>
      </c>
      <c r="Q30" s="203">
        <v>0</v>
      </c>
      <c r="R30" s="203">
        <v>18.010000000000002</v>
      </c>
      <c r="S30" s="203">
        <v>11.21</v>
      </c>
      <c r="T30" s="203">
        <v>0</v>
      </c>
      <c r="U30" s="203">
        <v>40.06</v>
      </c>
      <c r="V30" s="203">
        <v>8.8000000000000007</v>
      </c>
      <c r="W30" s="203">
        <v>19.71</v>
      </c>
      <c r="X30" s="203">
        <v>62.67</v>
      </c>
      <c r="Y30" s="203">
        <v>0</v>
      </c>
      <c r="Z30" s="203">
        <v>94.38</v>
      </c>
      <c r="AA30" s="203">
        <v>0</v>
      </c>
      <c r="AB30" s="203">
        <v>0</v>
      </c>
      <c r="AC30" s="203">
        <v>12.46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-2.1800000000000002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43.76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155.53</v>
      </c>
      <c r="L31" s="203">
        <v>122.82</v>
      </c>
      <c r="M31" s="203">
        <v>61.68</v>
      </c>
      <c r="N31" s="203">
        <v>50.18</v>
      </c>
      <c r="O31" s="203">
        <v>70.89</v>
      </c>
      <c r="P31" s="203">
        <v>23.94</v>
      </c>
      <c r="Q31" s="203">
        <v>0</v>
      </c>
      <c r="R31" s="203">
        <v>18.010000000000002</v>
      </c>
      <c r="S31" s="203">
        <v>11.21</v>
      </c>
      <c r="T31" s="203">
        <v>0</v>
      </c>
      <c r="U31" s="203">
        <v>40.06</v>
      </c>
      <c r="V31" s="203">
        <v>8.8000000000000007</v>
      </c>
      <c r="W31" s="203">
        <v>19.71</v>
      </c>
      <c r="X31" s="203">
        <v>62.67</v>
      </c>
      <c r="Y31" s="203">
        <v>0</v>
      </c>
      <c r="Z31" s="203">
        <v>94.38</v>
      </c>
      <c r="AA31" s="203">
        <v>0</v>
      </c>
      <c r="AB31" s="203">
        <v>0</v>
      </c>
      <c r="AC31" s="203">
        <v>14.46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-2.1800000000000002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155.53</v>
      </c>
      <c r="L32" s="203">
        <v>122.82</v>
      </c>
      <c r="M32" s="203">
        <v>61.68</v>
      </c>
      <c r="N32" s="203">
        <v>50.18</v>
      </c>
      <c r="O32" s="203">
        <v>70.89</v>
      </c>
      <c r="P32" s="203">
        <v>23.94</v>
      </c>
      <c r="Q32" s="203">
        <v>0</v>
      </c>
      <c r="R32" s="203">
        <v>18.010000000000002</v>
      </c>
      <c r="S32" s="203">
        <v>11.21</v>
      </c>
      <c r="T32" s="203">
        <v>0</v>
      </c>
      <c r="U32" s="203">
        <v>40.06</v>
      </c>
      <c r="V32" s="203">
        <v>8.8000000000000007</v>
      </c>
      <c r="W32" s="203">
        <v>19.71</v>
      </c>
      <c r="X32" s="203">
        <v>62.67</v>
      </c>
      <c r="Y32" s="203">
        <v>0</v>
      </c>
      <c r="Z32" s="203">
        <v>94.38</v>
      </c>
      <c r="AA32" s="203">
        <v>0</v>
      </c>
      <c r="AB32" s="203">
        <v>0</v>
      </c>
      <c r="AC32" s="203">
        <v>14.46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-2.1800000000000002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155.53</v>
      </c>
      <c r="L33" s="203">
        <v>122.82</v>
      </c>
      <c r="M33" s="203">
        <v>61.68</v>
      </c>
      <c r="N33" s="203">
        <v>50.18</v>
      </c>
      <c r="O33" s="203">
        <v>70.89</v>
      </c>
      <c r="P33" s="203">
        <v>23.94</v>
      </c>
      <c r="Q33" s="203">
        <v>0</v>
      </c>
      <c r="R33" s="203">
        <v>18.010000000000002</v>
      </c>
      <c r="S33" s="203">
        <v>11.21</v>
      </c>
      <c r="T33" s="203">
        <v>0</v>
      </c>
      <c r="U33" s="203">
        <v>40.06</v>
      </c>
      <c r="V33" s="203">
        <v>8.8000000000000007</v>
      </c>
      <c r="W33" s="203">
        <v>19.71</v>
      </c>
      <c r="X33" s="203">
        <v>62.67</v>
      </c>
      <c r="Y33" s="203">
        <v>0</v>
      </c>
      <c r="Z33" s="203">
        <v>94.38</v>
      </c>
      <c r="AA33" s="203">
        <v>0</v>
      </c>
      <c r="AB33" s="203">
        <v>0</v>
      </c>
      <c r="AC33" s="203">
        <v>14.46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-2.1800000000000002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155.53</v>
      </c>
      <c r="L34" s="203">
        <v>122.82</v>
      </c>
      <c r="M34" s="203">
        <v>61.68</v>
      </c>
      <c r="N34" s="203">
        <v>50.18</v>
      </c>
      <c r="O34" s="203">
        <v>70.89</v>
      </c>
      <c r="P34" s="203">
        <v>23.94</v>
      </c>
      <c r="Q34" s="203">
        <v>0</v>
      </c>
      <c r="R34" s="203">
        <v>18.010000000000002</v>
      </c>
      <c r="S34" s="203">
        <v>11.21</v>
      </c>
      <c r="T34" s="203">
        <v>0</v>
      </c>
      <c r="U34" s="203">
        <v>40.06</v>
      </c>
      <c r="V34" s="203">
        <v>8.8000000000000007</v>
      </c>
      <c r="W34" s="203">
        <v>19.71</v>
      </c>
      <c r="X34" s="203">
        <v>62.67</v>
      </c>
      <c r="Y34" s="203">
        <v>0</v>
      </c>
      <c r="Z34" s="203">
        <v>94.38</v>
      </c>
      <c r="AA34" s="203">
        <v>0</v>
      </c>
      <c r="AB34" s="203">
        <v>0</v>
      </c>
      <c r="AC34" s="203">
        <v>14.46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-2.1800000000000002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155.53</v>
      </c>
      <c r="L35" s="203">
        <v>62.04</v>
      </c>
      <c r="M35" s="203">
        <v>61.68</v>
      </c>
      <c r="N35" s="203">
        <v>50.18</v>
      </c>
      <c r="O35" s="203">
        <v>70.89</v>
      </c>
      <c r="P35" s="203">
        <v>23.94</v>
      </c>
      <c r="Q35" s="203">
        <v>0</v>
      </c>
      <c r="R35" s="203">
        <v>18.010000000000002</v>
      </c>
      <c r="S35" s="203">
        <v>11.21</v>
      </c>
      <c r="T35" s="203">
        <v>0</v>
      </c>
      <c r="U35" s="203">
        <v>40.06</v>
      </c>
      <c r="V35" s="203">
        <v>8.8000000000000007</v>
      </c>
      <c r="W35" s="203">
        <v>19.71</v>
      </c>
      <c r="X35" s="203">
        <v>62.67</v>
      </c>
      <c r="Y35" s="203">
        <v>0</v>
      </c>
      <c r="Z35" s="203">
        <v>94.38</v>
      </c>
      <c r="AA35" s="203">
        <v>0</v>
      </c>
      <c r="AB35" s="203">
        <v>0</v>
      </c>
      <c r="AC35" s="203">
        <v>13.46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-1.56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155.53</v>
      </c>
      <c r="L36" s="203">
        <v>62.04</v>
      </c>
      <c r="M36" s="203">
        <v>61.68</v>
      </c>
      <c r="N36" s="203">
        <v>50.18</v>
      </c>
      <c r="O36" s="203">
        <v>70.89</v>
      </c>
      <c r="P36" s="203">
        <v>23.94</v>
      </c>
      <c r="Q36" s="203">
        <v>0</v>
      </c>
      <c r="R36" s="203">
        <v>18.010000000000002</v>
      </c>
      <c r="S36" s="203">
        <v>11.21</v>
      </c>
      <c r="T36" s="203">
        <v>0</v>
      </c>
      <c r="U36" s="203">
        <v>40.06</v>
      </c>
      <c r="V36" s="203">
        <v>8.8000000000000007</v>
      </c>
      <c r="W36" s="203">
        <v>19.71</v>
      </c>
      <c r="X36" s="203">
        <v>62.67</v>
      </c>
      <c r="Y36" s="203">
        <v>0</v>
      </c>
      <c r="Z36" s="203">
        <v>94.38</v>
      </c>
      <c r="AA36" s="203">
        <v>0</v>
      </c>
      <c r="AB36" s="203">
        <v>0</v>
      </c>
      <c r="AC36" s="203">
        <v>13.46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-1.56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155.53</v>
      </c>
      <c r="L37" s="203">
        <v>62.04</v>
      </c>
      <c r="M37" s="203">
        <v>61.68</v>
      </c>
      <c r="N37" s="203">
        <v>50.18</v>
      </c>
      <c r="O37" s="203">
        <v>70.89</v>
      </c>
      <c r="P37" s="203">
        <v>23.94</v>
      </c>
      <c r="Q37" s="203">
        <v>0</v>
      </c>
      <c r="R37" s="203">
        <v>18.010000000000002</v>
      </c>
      <c r="S37" s="203">
        <v>11.21</v>
      </c>
      <c r="T37" s="203">
        <v>0</v>
      </c>
      <c r="U37" s="203">
        <v>40.06</v>
      </c>
      <c r="V37" s="203">
        <v>8.8000000000000007</v>
      </c>
      <c r="W37" s="203">
        <v>19.71</v>
      </c>
      <c r="X37" s="203">
        <v>62.67</v>
      </c>
      <c r="Y37" s="203">
        <v>0</v>
      </c>
      <c r="Z37" s="203">
        <v>94.38</v>
      </c>
      <c r="AA37" s="203">
        <v>0</v>
      </c>
      <c r="AB37" s="203">
        <v>0</v>
      </c>
      <c r="AC37" s="203">
        <v>13.46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-1.56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155.53</v>
      </c>
      <c r="L38" s="203">
        <v>62.04</v>
      </c>
      <c r="M38" s="203">
        <v>61.68</v>
      </c>
      <c r="N38" s="203">
        <v>50.18</v>
      </c>
      <c r="O38" s="203">
        <v>70.89</v>
      </c>
      <c r="P38" s="203">
        <v>23.94</v>
      </c>
      <c r="Q38" s="203">
        <v>0</v>
      </c>
      <c r="R38" s="203">
        <v>18.010000000000002</v>
      </c>
      <c r="S38" s="203">
        <v>11.21</v>
      </c>
      <c r="T38" s="203">
        <v>0</v>
      </c>
      <c r="U38" s="203">
        <v>40.06</v>
      </c>
      <c r="V38" s="203">
        <v>8.8000000000000007</v>
      </c>
      <c r="W38" s="203">
        <v>19.71</v>
      </c>
      <c r="X38" s="203">
        <v>62.67</v>
      </c>
      <c r="Y38" s="203">
        <v>0</v>
      </c>
      <c r="Z38" s="203">
        <v>94.38</v>
      </c>
      <c r="AA38" s="203">
        <v>0</v>
      </c>
      <c r="AB38" s="203">
        <v>0</v>
      </c>
      <c r="AC38" s="203">
        <v>13.46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-1.56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155.53</v>
      </c>
      <c r="L39" s="203">
        <v>62.04</v>
      </c>
      <c r="M39" s="203">
        <v>61.68</v>
      </c>
      <c r="N39" s="203">
        <v>50.18</v>
      </c>
      <c r="O39" s="203">
        <v>70.89</v>
      </c>
      <c r="P39" s="203">
        <v>23.94</v>
      </c>
      <c r="Q39" s="203">
        <v>0</v>
      </c>
      <c r="R39" s="203">
        <v>18.010000000000002</v>
      </c>
      <c r="S39" s="203">
        <v>11.21</v>
      </c>
      <c r="T39" s="203">
        <v>0</v>
      </c>
      <c r="U39" s="203">
        <v>40.06</v>
      </c>
      <c r="V39" s="203">
        <v>8.8000000000000007</v>
      </c>
      <c r="W39" s="203">
        <v>19.71</v>
      </c>
      <c r="X39" s="203">
        <v>62.67</v>
      </c>
      <c r="Y39" s="203">
        <v>0</v>
      </c>
      <c r="Z39" s="203">
        <v>94.38</v>
      </c>
      <c r="AA39" s="203">
        <v>0</v>
      </c>
      <c r="AB39" s="203">
        <v>0</v>
      </c>
      <c r="AC39" s="203">
        <v>13.46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-1.56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155.53</v>
      </c>
      <c r="L40" s="203">
        <v>60.81</v>
      </c>
      <c r="M40" s="203">
        <v>61.68</v>
      </c>
      <c r="N40" s="203">
        <v>50.18</v>
      </c>
      <c r="O40" s="203">
        <v>70.89</v>
      </c>
      <c r="P40" s="203">
        <v>23.94</v>
      </c>
      <c r="Q40" s="203">
        <v>0</v>
      </c>
      <c r="R40" s="203">
        <v>18.010000000000002</v>
      </c>
      <c r="S40" s="203">
        <v>11.21</v>
      </c>
      <c r="T40" s="203">
        <v>0</v>
      </c>
      <c r="U40" s="203">
        <v>40.06</v>
      </c>
      <c r="V40" s="203">
        <v>8.8000000000000007</v>
      </c>
      <c r="W40" s="203">
        <v>19.71</v>
      </c>
      <c r="X40" s="203">
        <v>62.67</v>
      </c>
      <c r="Y40" s="203">
        <v>0</v>
      </c>
      <c r="Z40" s="203">
        <v>94.38</v>
      </c>
      <c r="AA40" s="203">
        <v>0</v>
      </c>
      <c r="AB40" s="203">
        <v>0</v>
      </c>
      <c r="AC40" s="203">
        <v>13.46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-1.56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155.53</v>
      </c>
      <c r="L41" s="203">
        <v>60.81</v>
      </c>
      <c r="M41" s="203">
        <v>61.68</v>
      </c>
      <c r="N41" s="203">
        <v>50.18</v>
      </c>
      <c r="O41" s="203">
        <v>70.89</v>
      </c>
      <c r="P41" s="203">
        <v>23.94</v>
      </c>
      <c r="Q41" s="203">
        <v>0</v>
      </c>
      <c r="R41" s="203">
        <v>18.010000000000002</v>
      </c>
      <c r="S41" s="203">
        <v>11.21</v>
      </c>
      <c r="T41" s="203">
        <v>0</v>
      </c>
      <c r="U41" s="203">
        <v>40.06</v>
      </c>
      <c r="V41" s="203">
        <v>8.8000000000000007</v>
      </c>
      <c r="W41" s="203">
        <v>19.71</v>
      </c>
      <c r="X41" s="203">
        <v>62.67</v>
      </c>
      <c r="Y41" s="203">
        <v>0</v>
      </c>
      <c r="Z41" s="203">
        <v>94.38</v>
      </c>
      <c r="AA41" s="203">
        <v>0</v>
      </c>
      <c r="AB41" s="203">
        <v>0</v>
      </c>
      <c r="AC41" s="203">
        <v>13.46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-1.56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155.53</v>
      </c>
      <c r="L42" s="203">
        <v>60.81</v>
      </c>
      <c r="M42" s="203">
        <v>61.68</v>
      </c>
      <c r="N42" s="203">
        <v>50.18</v>
      </c>
      <c r="O42" s="203">
        <v>70.89</v>
      </c>
      <c r="P42" s="203">
        <v>23.94</v>
      </c>
      <c r="Q42" s="203">
        <v>0</v>
      </c>
      <c r="R42" s="203">
        <v>18.010000000000002</v>
      </c>
      <c r="S42" s="203">
        <v>11.21</v>
      </c>
      <c r="T42" s="203">
        <v>0</v>
      </c>
      <c r="U42" s="203">
        <v>40.06</v>
      </c>
      <c r="V42" s="203">
        <v>8.8000000000000007</v>
      </c>
      <c r="W42" s="203">
        <v>19.71</v>
      </c>
      <c r="X42" s="203">
        <v>62.67</v>
      </c>
      <c r="Y42" s="203">
        <v>0</v>
      </c>
      <c r="Z42" s="203">
        <v>94.38</v>
      </c>
      <c r="AA42" s="203">
        <v>0</v>
      </c>
      <c r="AB42" s="203">
        <v>0</v>
      </c>
      <c r="AC42" s="203">
        <v>13.46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-1.56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155.53</v>
      </c>
      <c r="L43" s="203">
        <v>60.81</v>
      </c>
      <c r="M43" s="203">
        <v>61.68</v>
      </c>
      <c r="N43" s="203">
        <v>50.18</v>
      </c>
      <c r="O43" s="203">
        <v>70.89</v>
      </c>
      <c r="P43" s="203">
        <v>23.94</v>
      </c>
      <c r="Q43" s="203">
        <v>0</v>
      </c>
      <c r="R43" s="203">
        <v>18.010000000000002</v>
      </c>
      <c r="S43" s="203">
        <v>11.21</v>
      </c>
      <c r="T43" s="203">
        <v>0</v>
      </c>
      <c r="U43" s="203">
        <v>40.06</v>
      </c>
      <c r="V43" s="203">
        <v>8.8000000000000007</v>
      </c>
      <c r="W43" s="203">
        <v>19.71</v>
      </c>
      <c r="X43" s="203">
        <v>62.67</v>
      </c>
      <c r="Y43" s="203">
        <v>0</v>
      </c>
      <c r="Z43" s="203">
        <v>94.38</v>
      </c>
      <c r="AA43" s="203">
        <v>0</v>
      </c>
      <c r="AB43" s="203">
        <v>0</v>
      </c>
      <c r="AC43" s="203">
        <v>13.46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-1.56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155.53</v>
      </c>
      <c r="L44" s="203">
        <v>60.81</v>
      </c>
      <c r="M44" s="203">
        <v>61.68</v>
      </c>
      <c r="N44" s="203">
        <v>50.18</v>
      </c>
      <c r="O44" s="203">
        <v>70.89</v>
      </c>
      <c r="P44" s="203">
        <v>23.94</v>
      </c>
      <c r="Q44" s="203">
        <v>0</v>
      </c>
      <c r="R44" s="203">
        <v>18.010000000000002</v>
      </c>
      <c r="S44" s="203">
        <v>11.21</v>
      </c>
      <c r="T44" s="203">
        <v>0</v>
      </c>
      <c r="U44" s="203">
        <v>40.06</v>
      </c>
      <c r="V44" s="203">
        <v>8.8000000000000007</v>
      </c>
      <c r="W44" s="203">
        <v>19.71</v>
      </c>
      <c r="X44" s="203">
        <v>62.67</v>
      </c>
      <c r="Y44" s="203">
        <v>0</v>
      </c>
      <c r="Z44" s="203">
        <v>94.38</v>
      </c>
      <c r="AA44" s="203">
        <v>0</v>
      </c>
      <c r="AB44" s="203">
        <v>0</v>
      </c>
      <c r="AC44" s="203">
        <v>13.46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-1.56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155.53</v>
      </c>
      <c r="L45" s="203">
        <v>60.81</v>
      </c>
      <c r="M45" s="203">
        <v>61.68</v>
      </c>
      <c r="N45" s="203">
        <v>50.18</v>
      </c>
      <c r="O45" s="203">
        <v>70.89</v>
      </c>
      <c r="P45" s="203">
        <v>23.94</v>
      </c>
      <c r="Q45" s="203">
        <v>0</v>
      </c>
      <c r="R45" s="203">
        <v>18.010000000000002</v>
      </c>
      <c r="S45" s="203">
        <v>11.21</v>
      </c>
      <c r="T45" s="203">
        <v>0</v>
      </c>
      <c r="U45" s="203">
        <v>40.06</v>
      </c>
      <c r="V45" s="203">
        <v>8.8000000000000007</v>
      </c>
      <c r="W45" s="203">
        <v>19.71</v>
      </c>
      <c r="X45" s="203">
        <v>62.67</v>
      </c>
      <c r="Y45" s="203">
        <v>0</v>
      </c>
      <c r="Z45" s="203">
        <v>94.38</v>
      </c>
      <c r="AA45" s="203">
        <v>0</v>
      </c>
      <c r="AB45" s="203">
        <v>0</v>
      </c>
      <c r="AC45" s="203">
        <v>13.46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-1.56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155.53</v>
      </c>
      <c r="L46" s="203">
        <v>60.81</v>
      </c>
      <c r="M46" s="203">
        <v>61.68</v>
      </c>
      <c r="N46" s="203">
        <v>50.18</v>
      </c>
      <c r="O46" s="203">
        <v>70.89</v>
      </c>
      <c r="P46" s="203">
        <v>23.94</v>
      </c>
      <c r="Q46" s="203">
        <v>0</v>
      </c>
      <c r="R46" s="203">
        <v>18.010000000000002</v>
      </c>
      <c r="S46" s="203">
        <v>11.21</v>
      </c>
      <c r="T46" s="203">
        <v>0</v>
      </c>
      <c r="U46" s="203">
        <v>40.06</v>
      </c>
      <c r="V46" s="203">
        <v>8.8000000000000007</v>
      </c>
      <c r="W46" s="203">
        <v>19.71</v>
      </c>
      <c r="X46" s="203">
        <v>62.67</v>
      </c>
      <c r="Y46" s="203">
        <v>0</v>
      </c>
      <c r="Z46" s="203">
        <v>94.38</v>
      </c>
      <c r="AA46" s="203">
        <v>0</v>
      </c>
      <c r="AB46" s="203">
        <v>0</v>
      </c>
      <c r="AC46" s="203">
        <v>13.46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-1.56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155.53</v>
      </c>
      <c r="L47" s="203">
        <v>60.81</v>
      </c>
      <c r="M47" s="203">
        <v>61.68</v>
      </c>
      <c r="N47" s="203">
        <v>50.18</v>
      </c>
      <c r="O47" s="203">
        <v>70.89</v>
      </c>
      <c r="P47" s="203">
        <v>23.94</v>
      </c>
      <c r="Q47" s="203">
        <v>0</v>
      </c>
      <c r="R47" s="203">
        <v>18.010000000000002</v>
      </c>
      <c r="S47" s="203">
        <v>11.21</v>
      </c>
      <c r="T47" s="203">
        <v>0</v>
      </c>
      <c r="U47" s="203">
        <v>40.06</v>
      </c>
      <c r="V47" s="203">
        <v>8.8000000000000007</v>
      </c>
      <c r="W47" s="203">
        <v>19.71</v>
      </c>
      <c r="X47" s="203">
        <v>62.67</v>
      </c>
      <c r="Y47" s="203">
        <v>0</v>
      </c>
      <c r="Z47" s="203">
        <v>94.38</v>
      </c>
      <c r="AA47" s="203">
        <v>0</v>
      </c>
      <c r="AB47" s="203">
        <v>0</v>
      </c>
      <c r="AC47" s="203">
        <v>12.46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-1.56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155.53</v>
      </c>
      <c r="L48" s="203">
        <v>60.81</v>
      </c>
      <c r="M48" s="203">
        <v>61.68</v>
      </c>
      <c r="N48" s="203">
        <v>50.18</v>
      </c>
      <c r="O48" s="203">
        <v>70.89</v>
      </c>
      <c r="P48" s="203">
        <v>23.94</v>
      </c>
      <c r="Q48" s="203">
        <v>0</v>
      </c>
      <c r="R48" s="203">
        <v>18.010000000000002</v>
      </c>
      <c r="S48" s="203">
        <v>11.21</v>
      </c>
      <c r="T48" s="203">
        <v>0</v>
      </c>
      <c r="U48" s="203">
        <v>40.06</v>
      </c>
      <c r="V48" s="203">
        <v>8.8000000000000007</v>
      </c>
      <c r="W48" s="203">
        <v>19.71</v>
      </c>
      <c r="X48" s="203">
        <v>62.67</v>
      </c>
      <c r="Y48" s="203">
        <v>0</v>
      </c>
      <c r="Z48" s="203">
        <v>94.38</v>
      </c>
      <c r="AA48" s="203">
        <v>0</v>
      </c>
      <c r="AB48" s="203">
        <v>0</v>
      </c>
      <c r="AC48" s="203">
        <v>12.46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-1.56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155.53</v>
      </c>
      <c r="L49" s="203">
        <v>60.81</v>
      </c>
      <c r="M49" s="203">
        <v>61.68</v>
      </c>
      <c r="N49" s="203">
        <v>50.18</v>
      </c>
      <c r="O49" s="203">
        <v>70.89</v>
      </c>
      <c r="P49" s="203">
        <v>23.94</v>
      </c>
      <c r="Q49" s="203">
        <v>0</v>
      </c>
      <c r="R49" s="203">
        <v>18.010000000000002</v>
      </c>
      <c r="S49" s="203">
        <v>11.21</v>
      </c>
      <c r="T49" s="203">
        <v>0</v>
      </c>
      <c r="U49" s="203">
        <v>40.06</v>
      </c>
      <c r="V49" s="203">
        <v>8.8000000000000007</v>
      </c>
      <c r="W49" s="203">
        <v>19.71</v>
      </c>
      <c r="X49" s="203">
        <v>62.67</v>
      </c>
      <c r="Y49" s="203">
        <v>0</v>
      </c>
      <c r="Z49" s="203">
        <v>94.38</v>
      </c>
      <c r="AA49" s="203">
        <v>0</v>
      </c>
      <c r="AB49" s="203">
        <v>0</v>
      </c>
      <c r="AC49" s="203">
        <v>12.46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-1.56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155.53</v>
      </c>
      <c r="L50" s="203">
        <v>60.81</v>
      </c>
      <c r="M50" s="203">
        <v>61.68</v>
      </c>
      <c r="N50" s="203">
        <v>50.18</v>
      </c>
      <c r="O50" s="203">
        <v>70.89</v>
      </c>
      <c r="P50" s="203">
        <v>23.94</v>
      </c>
      <c r="Q50" s="203">
        <v>0</v>
      </c>
      <c r="R50" s="203">
        <v>18.010000000000002</v>
      </c>
      <c r="S50" s="203">
        <v>11.21</v>
      </c>
      <c r="T50" s="203">
        <v>0</v>
      </c>
      <c r="U50" s="203">
        <v>40.06</v>
      </c>
      <c r="V50" s="203">
        <v>8.8000000000000007</v>
      </c>
      <c r="W50" s="203">
        <v>19.71</v>
      </c>
      <c r="X50" s="203">
        <v>62.67</v>
      </c>
      <c r="Y50" s="203">
        <v>0</v>
      </c>
      <c r="Z50" s="203">
        <v>94.38</v>
      </c>
      <c r="AA50" s="203">
        <v>0</v>
      </c>
      <c r="AB50" s="203">
        <v>0</v>
      </c>
      <c r="AC50" s="203">
        <v>12.46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-1.56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155.53</v>
      </c>
      <c r="L51" s="203">
        <v>60.81</v>
      </c>
      <c r="M51" s="203">
        <v>61.68</v>
      </c>
      <c r="N51" s="203">
        <v>50.18</v>
      </c>
      <c r="O51" s="203">
        <v>70.89</v>
      </c>
      <c r="P51" s="203">
        <v>23.94</v>
      </c>
      <c r="Q51" s="203">
        <v>0</v>
      </c>
      <c r="R51" s="203">
        <v>18.010000000000002</v>
      </c>
      <c r="S51" s="203">
        <v>11.21</v>
      </c>
      <c r="T51" s="203">
        <v>0</v>
      </c>
      <c r="U51" s="203">
        <v>40.06</v>
      </c>
      <c r="V51" s="203">
        <v>8.8000000000000007</v>
      </c>
      <c r="W51" s="203">
        <v>19.71</v>
      </c>
      <c r="X51" s="203">
        <v>62.67</v>
      </c>
      <c r="Y51" s="203">
        <v>0</v>
      </c>
      <c r="Z51" s="203">
        <v>89.14</v>
      </c>
      <c r="AA51" s="203">
        <v>0</v>
      </c>
      <c r="AB51" s="203">
        <v>0</v>
      </c>
      <c r="AC51" s="203">
        <v>12.46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-1.56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155.53</v>
      </c>
      <c r="L52" s="203">
        <v>60.81</v>
      </c>
      <c r="M52" s="203">
        <v>61.68</v>
      </c>
      <c r="N52" s="203">
        <v>50.18</v>
      </c>
      <c r="O52" s="203">
        <v>70.89</v>
      </c>
      <c r="P52" s="203">
        <v>23.94</v>
      </c>
      <c r="Q52" s="203">
        <v>0</v>
      </c>
      <c r="R52" s="203">
        <v>18.010000000000002</v>
      </c>
      <c r="S52" s="203">
        <v>11.21</v>
      </c>
      <c r="T52" s="203">
        <v>0</v>
      </c>
      <c r="U52" s="203">
        <v>40.06</v>
      </c>
      <c r="V52" s="203">
        <v>8.8000000000000007</v>
      </c>
      <c r="W52" s="203">
        <v>19.71</v>
      </c>
      <c r="X52" s="203">
        <v>62.67</v>
      </c>
      <c r="Y52" s="203">
        <v>0</v>
      </c>
      <c r="Z52" s="203">
        <v>89.14</v>
      </c>
      <c r="AA52" s="203">
        <v>0</v>
      </c>
      <c r="AB52" s="203">
        <v>0</v>
      </c>
      <c r="AC52" s="203">
        <v>12.46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-1.56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155.53</v>
      </c>
      <c r="L53" s="203">
        <v>60.81</v>
      </c>
      <c r="M53" s="203">
        <v>61.68</v>
      </c>
      <c r="N53" s="203">
        <v>50.18</v>
      </c>
      <c r="O53" s="203">
        <v>70.89</v>
      </c>
      <c r="P53" s="203">
        <v>23.94</v>
      </c>
      <c r="Q53" s="203">
        <v>0</v>
      </c>
      <c r="R53" s="203">
        <v>18.010000000000002</v>
      </c>
      <c r="S53" s="203">
        <v>11.21</v>
      </c>
      <c r="T53" s="203">
        <v>0</v>
      </c>
      <c r="U53" s="203">
        <v>40.06</v>
      </c>
      <c r="V53" s="203">
        <v>8.8000000000000007</v>
      </c>
      <c r="W53" s="203">
        <v>19.71</v>
      </c>
      <c r="X53" s="203">
        <v>62.67</v>
      </c>
      <c r="Y53" s="203">
        <v>0</v>
      </c>
      <c r="Z53" s="203">
        <v>89.14</v>
      </c>
      <c r="AA53" s="203">
        <v>0</v>
      </c>
      <c r="AB53" s="203">
        <v>0</v>
      </c>
      <c r="AC53" s="203">
        <v>29.07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-1.56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155.53</v>
      </c>
      <c r="L54" s="203">
        <v>60.81</v>
      </c>
      <c r="M54" s="203">
        <v>61.68</v>
      </c>
      <c r="N54" s="203">
        <v>50.18</v>
      </c>
      <c r="O54" s="203">
        <v>70.89</v>
      </c>
      <c r="P54" s="203">
        <v>23.94</v>
      </c>
      <c r="Q54" s="203">
        <v>0</v>
      </c>
      <c r="R54" s="203">
        <v>18.010000000000002</v>
      </c>
      <c r="S54" s="203">
        <v>11.21</v>
      </c>
      <c r="T54" s="203">
        <v>0</v>
      </c>
      <c r="U54" s="203">
        <v>40.06</v>
      </c>
      <c r="V54" s="203">
        <v>8.8000000000000007</v>
      </c>
      <c r="W54" s="203">
        <v>19.71</v>
      </c>
      <c r="X54" s="203">
        <v>62.67</v>
      </c>
      <c r="Y54" s="203">
        <v>0</v>
      </c>
      <c r="Z54" s="203">
        <v>89.14</v>
      </c>
      <c r="AA54" s="203">
        <v>0</v>
      </c>
      <c r="AB54" s="203">
        <v>0</v>
      </c>
      <c r="AC54" s="203">
        <v>29.07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-1.56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155.53</v>
      </c>
      <c r="L55" s="203">
        <v>60.81</v>
      </c>
      <c r="M55" s="203">
        <v>61.68</v>
      </c>
      <c r="N55" s="203">
        <v>50.18</v>
      </c>
      <c r="O55" s="203">
        <v>70.89</v>
      </c>
      <c r="P55" s="203">
        <v>23.94</v>
      </c>
      <c r="Q55" s="203">
        <v>0</v>
      </c>
      <c r="R55" s="203">
        <v>18.010000000000002</v>
      </c>
      <c r="S55" s="203">
        <v>11.21</v>
      </c>
      <c r="T55" s="203">
        <v>0</v>
      </c>
      <c r="U55" s="203">
        <v>40.06</v>
      </c>
      <c r="V55" s="203">
        <v>8.8000000000000007</v>
      </c>
      <c r="W55" s="203">
        <v>19.71</v>
      </c>
      <c r="X55" s="203">
        <v>62.67</v>
      </c>
      <c r="Y55" s="203">
        <v>0</v>
      </c>
      <c r="Z55" s="203">
        <v>89.14</v>
      </c>
      <c r="AA55" s="203">
        <v>0</v>
      </c>
      <c r="AB55" s="203">
        <v>0</v>
      </c>
      <c r="AC55" s="203">
        <v>13.46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-1.56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155.53</v>
      </c>
      <c r="L56" s="203">
        <v>60.81</v>
      </c>
      <c r="M56" s="203">
        <v>61.68</v>
      </c>
      <c r="N56" s="203">
        <v>50.18</v>
      </c>
      <c r="O56" s="203">
        <v>70.89</v>
      </c>
      <c r="P56" s="203">
        <v>23.94</v>
      </c>
      <c r="Q56" s="203">
        <v>0</v>
      </c>
      <c r="R56" s="203">
        <v>18.010000000000002</v>
      </c>
      <c r="S56" s="203">
        <v>11.21</v>
      </c>
      <c r="T56" s="203">
        <v>0</v>
      </c>
      <c r="U56" s="203">
        <v>40.06</v>
      </c>
      <c r="V56" s="203">
        <v>8.8000000000000007</v>
      </c>
      <c r="W56" s="203">
        <v>19.71</v>
      </c>
      <c r="X56" s="203">
        <v>62.67</v>
      </c>
      <c r="Y56" s="203">
        <v>0</v>
      </c>
      <c r="Z56" s="203">
        <v>89.14</v>
      </c>
      <c r="AA56" s="203">
        <v>0</v>
      </c>
      <c r="AB56" s="203">
        <v>0</v>
      </c>
      <c r="AC56" s="203">
        <v>13.46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-1.56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155.53</v>
      </c>
      <c r="L57" s="203">
        <v>60.81</v>
      </c>
      <c r="M57" s="203">
        <v>61.68</v>
      </c>
      <c r="N57" s="203">
        <v>50.18</v>
      </c>
      <c r="O57" s="203">
        <v>70.89</v>
      </c>
      <c r="P57" s="203">
        <v>23.94</v>
      </c>
      <c r="Q57" s="203">
        <v>0</v>
      </c>
      <c r="R57" s="203">
        <v>18.010000000000002</v>
      </c>
      <c r="S57" s="203">
        <v>11.21</v>
      </c>
      <c r="T57" s="203">
        <v>0</v>
      </c>
      <c r="U57" s="203">
        <v>40.06</v>
      </c>
      <c r="V57" s="203">
        <v>8.8000000000000007</v>
      </c>
      <c r="W57" s="203">
        <v>19.71</v>
      </c>
      <c r="X57" s="203">
        <v>62.67</v>
      </c>
      <c r="Y57" s="203">
        <v>0</v>
      </c>
      <c r="Z57" s="203">
        <v>89.14</v>
      </c>
      <c r="AA57" s="203">
        <v>0</v>
      </c>
      <c r="AB57" s="203">
        <v>0</v>
      </c>
      <c r="AC57" s="203">
        <v>13.46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-1.56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155.53</v>
      </c>
      <c r="L58" s="203">
        <v>60.81</v>
      </c>
      <c r="M58" s="203">
        <v>61.68</v>
      </c>
      <c r="N58" s="203">
        <v>50.18</v>
      </c>
      <c r="O58" s="203">
        <v>70.89</v>
      </c>
      <c r="P58" s="203">
        <v>23.94</v>
      </c>
      <c r="Q58" s="203">
        <v>0</v>
      </c>
      <c r="R58" s="203">
        <v>18.010000000000002</v>
      </c>
      <c r="S58" s="203">
        <v>11.21</v>
      </c>
      <c r="T58" s="203">
        <v>0</v>
      </c>
      <c r="U58" s="203">
        <v>40.06</v>
      </c>
      <c r="V58" s="203">
        <v>8.8000000000000007</v>
      </c>
      <c r="W58" s="203">
        <v>19.71</v>
      </c>
      <c r="X58" s="203">
        <v>62.67</v>
      </c>
      <c r="Y58" s="203">
        <v>0</v>
      </c>
      <c r="Z58" s="203">
        <v>89.14</v>
      </c>
      <c r="AA58" s="203">
        <v>0</v>
      </c>
      <c r="AB58" s="203">
        <v>0</v>
      </c>
      <c r="AC58" s="203">
        <v>13.46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-1.56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155.53</v>
      </c>
      <c r="L59" s="203">
        <v>60.81</v>
      </c>
      <c r="M59" s="203">
        <v>61.68</v>
      </c>
      <c r="N59" s="203">
        <v>50.18</v>
      </c>
      <c r="O59" s="203">
        <v>70.89</v>
      </c>
      <c r="P59" s="203">
        <v>22.66</v>
      </c>
      <c r="Q59" s="203">
        <v>0</v>
      </c>
      <c r="R59" s="203">
        <v>18.010000000000002</v>
      </c>
      <c r="S59" s="203">
        <v>11.21</v>
      </c>
      <c r="T59" s="203">
        <v>0</v>
      </c>
      <c r="U59" s="203">
        <v>40.06</v>
      </c>
      <c r="V59" s="203">
        <v>8.8000000000000007</v>
      </c>
      <c r="W59" s="203">
        <v>19.71</v>
      </c>
      <c r="X59" s="203">
        <v>62.67</v>
      </c>
      <c r="Y59" s="203">
        <v>0</v>
      </c>
      <c r="Z59" s="203">
        <v>89.14</v>
      </c>
      <c r="AA59" s="203">
        <v>0</v>
      </c>
      <c r="AB59" s="203">
        <v>0</v>
      </c>
      <c r="AC59" s="203">
        <v>13.46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-1.56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155.53</v>
      </c>
      <c r="L60" s="203">
        <v>60.81</v>
      </c>
      <c r="M60" s="203">
        <v>61.68</v>
      </c>
      <c r="N60" s="203">
        <v>50.18</v>
      </c>
      <c r="O60" s="203">
        <v>70.89</v>
      </c>
      <c r="P60" s="203">
        <v>22.66</v>
      </c>
      <c r="Q60" s="203">
        <v>0</v>
      </c>
      <c r="R60" s="203">
        <v>18.010000000000002</v>
      </c>
      <c r="S60" s="203">
        <v>11.21</v>
      </c>
      <c r="T60" s="203">
        <v>0</v>
      </c>
      <c r="U60" s="203">
        <v>40.06</v>
      </c>
      <c r="V60" s="203">
        <v>8.8000000000000007</v>
      </c>
      <c r="W60" s="203">
        <v>19.71</v>
      </c>
      <c r="X60" s="203">
        <v>62.67</v>
      </c>
      <c r="Y60" s="203">
        <v>0</v>
      </c>
      <c r="Z60" s="203">
        <v>89.14</v>
      </c>
      <c r="AA60" s="203">
        <v>0</v>
      </c>
      <c r="AB60" s="203">
        <v>0</v>
      </c>
      <c r="AC60" s="203">
        <v>13.46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-1.56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155.53</v>
      </c>
      <c r="L61" s="203">
        <v>60.81</v>
      </c>
      <c r="M61" s="203">
        <v>61.68</v>
      </c>
      <c r="N61" s="203">
        <v>50.18</v>
      </c>
      <c r="O61" s="203">
        <v>70.89</v>
      </c>
      <c r="P61" s="203">
        <v>22.66</v>
      </c>
      <c r="Q61" s="203">
        <v>0</v>
      </c>
      <c r="R61" s="203">
        <v>18.010000000000002</v>
      </c>
      <c r="S61" s="203">
        <v>11.21</v>
      </c>
      <c r="T61" s="203">
        <v>0</v>
      </c>
      <c r="U61" s="203">
        <v>40.06</v>
      </c>
      <c r="V61" s="203">
        <v>8.8000000000000007</v>
      </c>
      <c r="W61" s="203">
        <v>19.71</v>
      </c>
      <c r="X61" s="203">
        <v>62.67</v>
      </c>
      <c r="Y61" s="203">
        <v>0</v>
      </c>
      <c r="Z61" s="203">
        <v>89.14</v>
      </c>
      <c r="AA61" s="203">
        <v>0</v>
      </c>
      <c r="AB61" s="203">
        <v>0</v>
      </c>
      <c r="AC61" s="203">
        <v>13.46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-1.56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155.53</v>
      </c>
      <c r="L62" s="203">
        <v>60.81</v>
      </c>
      <c r="M62" s="203">
        <v>61.68</v>
      </c>
      <c r="N62" s="203">
        <v>50.18</v>
      </c>
      <c r="O62" s="203">
        <v>70.89</v>
      </c>
      <c r="P62" s="203">
        <v>22.66</v>
      </c>
      <c r="Q62" s="203">
        <v>0</v>
      </c>
      <c r="R62" s="203">
        <v>18.010000000000002</v>
      </c>
      <c r="S62" s="203">
        <v>11.21</v>
      </c>
      <c r="T62" s="203">
        <v>0</v>
      </c>
      <c r="U62" s="203">
        <v>40.06</v>
      </c>
      <c r="V62" s="203">
        <v>8.8000000000000007</v>
      </c>
      <c r="W62" s="203">
        <v>19.71</v>
      </c>
      <c r="X62" s="203">
        <v>62.67</v>
      </c>
      <c r="Y62" s="203">
        <v>0</v>
      </c>
      <c r="Z62" s="203">
        <v>89.14</v>
      </c>
      <c r="AA62" s="203">
        <v>0</v>
      </c>
      <c r="AB62" s="203">
        <v>0</v>
      </c>
      <c r="AC62" s="203">
        <v>13.46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-1.56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155.53</v>
      </c>
      <c r="L63" s="203">
        <v>60.81</v>
      </c>
      <c r="M63" s="203">
        <v>61.68</v>
      </c>
      <c r="N63" s="203">
        <v>50.18</v>
      </c>
      <c r="O63" s="203">
        <v>70.89</v>
      </c>
      <c r="P63" s="203">
        <v>22.66</v>
      </c>
      <c r="Q63" s="203">
        <v>0</v>
      </c>
      <c r="R63" s="203">
        <v>18.010000000000002</v>
      </c>
      <c r="S63" s="203">
        <v>11.21</v>
      </c>
      <c r="T63" s="203">
        <v>0</v>
      </c>
      <c r="U63" s="203">
        <v>40.06</v>
      </c>
      <c r="V63" s="203">
        <v>8.8000000000000007</v>
      </c>
      <c r="W63" s="203">
        <v>19.71</v>
      </c>
      <c r="X63" s="203">
        <v>62.67</v>
      </c>
      <c r="Y63" s="203">
        <v>0</v>
      </c>
      <c r="Z63" s="203">
        <v>89.14</v>
      </c>
      <c r="AA63" s="203">
        <v>0</v>
      </c>
      <c r="AB63" s="203">
        <v>0</v>
      </c>
      <c r="AC63" s="203">
        <v>13.46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-1.56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155.53</v>
      </c>
      <c r="L64" s="203">
        <v>60.81</v>
      </c>
      <c r="M64" s="203">
        <v>61.68</v>
      </c>
      <c r="N64" s="203">
        <v>50.18</v>
      </c>
      <c r="O64" s="203">
        <v>70.89</v>
      </c>
      <c r="P64" s="203">
        <v>22.66</v>
      </c>
      <c r="Q64" s="203">
        <v>0</v>
      </c>
      <c r="R64" s="203">
        <v>18.010000000000002</v>
      </c>
      <c r="S64" s="203">
        <v>11.21</v>
      </c>
      <c r="T64" s="203">
        <v>0</v>
      </c>
      <c r="U64" s="203">
        <v>40.06</v>
      </c>
      <c r="V64" s="203">
        <v>8.8000000000000007</v>
      </c>
      <c r="W64" s="203">
        <v>19.71</v>
      </c>
      <c r="X64" s="203">
        <v>62.67</v>
      </c>
      <c r="Y64" s="203">
        <v>0</v>
      </c>
      <c r="Z64" s="203">
        <v>89.14</v>
      </c>
      <c r="AA64" s="203">
        <v>0</v>
      </c>
      <c r="AB64" s="203">
        <v>0</v>
      </c>
      <c r="AC64" s="203">
        <v>13.46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-1.56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155.53</v>
      </c>
      <c r="L65" s="203">
        <v>60.81</v>
      </c>
      <c r="M65" s="203">
        <v>61.68</v>
      </c>
      <c r="N65" s="203">
        <v>50.18</v>
      </c>
      <c r="O65" s="203">
        <v>70.89</v>
      </c>
      <c r="P65" s="203">
        <v>22.66</v>
      </c>
      <c r="Q65" s="203">
        <v>0</v>
      </c>
      <c r="R65" s="203">
        <v>18.010000000000002</v>
      </c>
      <c r="S65" s="203">
        <v>11.21</v>
      </c>
      <c r="T65" s="203">
        <v>0</v>
      </c>
      <c r="U65" s="203">
        <v>40.06</v>
      </c>
      <c r="V65" s="203">
        <v>8.8000000000000007</v>
      </c>
      <c r="W65" s="203">
        <v>19.71</v>
      </c>
      <c r="X65" s="203">
        <v>62.67</v>
      </c>
      <c r="Y65" s="203">
        <v>0</v>
      </c>
      <c r="Z65" s="203">
        <v>89.14</v>
      </c>
      <c r="AA65" s="203">
        <v>0</v>
      </c>
      <c r="AB65" s="203">
        <v>0</v>
      </c>
      <c r="AC65" s="203">
        <v>13.46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-1.56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155.53</v>
      </c>
      <c r="L66" s="203">
        <v>60.81</v>
      </c>
      <c r="M66" s="203">
        <v>61.68</v>
      </c>
      <c r="N66" s="203">
        <v>50.18</v>
      </c>
      <c r="O66" s="203">
        <v>70.89</v>
      </c>
      <c r="P66" s="203">
        <v>22.66</v>
      </c>
      <c r="Q66" s="203">
        <v>0</v>
      </c>
      <c r="R66" s="203">
        <v>18.010000000000002</v>
      </c>
      <c r="S66" s="203">
        <v>11.21</v>
      </c>
      <c r="T66" s="203">
        <v>0</v>
      </c>
      <c r="U66" s="203">
        <v>40.06</v>
      </c>
      <c r="V66" s="203">
        <v>8.8000000000000007</v>
      </c>
      <c r="W66" s="203">
        <v>19.71</v>
      </c>
      <c r="X66" s="203">
        <v>62.67</v>
      </c>
      <c r="Y66" s="203">
        <v>0</v>
      </c>
      <c r="Z66" s="203">
        <v>89.14</v>
      </c>
      <c r="AA66" s="203">
        <v>0</v>
      </c>
      <c r="AB66" s="203">
        <v>0</v>
      </c>
      <c r="AC66" s="203">
        <v>13.46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-1.56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155.53</v>
      </c>
      <c r="L67" s="203">
        <v>60.81</v>
      </c>
      <c r="M67" s="203">
        <v>61.68</v>
      </c>
      <c r="N67" s="203">
        <v>50.18</v>
      </c>
      <c r="O67" s="203">
        <v>70.89</v>
      </c>
      <c r="P67" s="203">
        <v>22.66</v>
      </c>
      <c r="Q67" s="203">
        <v>0</v>
      </c>
      <c r="R67" s="203">
        <v>18.010000000000002</v>
      </c>
      <c r="S67" s="203">
        <v>11.21</v>
      </c>
      <c r="T67" s="203">
        <v>0</v>
      </c>
      <c r="U67" s="203">
        <v>40.06</v>
      </c>
      <c r="V67" s="203">
        <v>8.8000000000000007</v>
      </c>
      <c r="W67" s="203">
        <v>19.71</v>
      </c>
      <c r="X67" s="203">
        <v>62.67</v>
      </c>
      <c r="Y67" s="203">
        <v>0</v>
      </c>
      <c r="Z67" s="203">
        <v>89.14</v>
      </c>
      <c r="AA67" s="203">
        <v>0</v>
      </c>
      <c r="AB67" s="203">
        <v>0</v>
      </c>
      <c r="AC67" s="203">
        <v>13.46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-1.56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155.53</v>
      </c>
      <c r="L68" s="203">
        <v>60.81</v>
      </c>
      <c r="M68" s="203">
        <v>61.68</v>
      </c>
      <c r="N68" s="203">
        <v>50.18</v>
      </c>
      <c r="O68" s="203">
        <v>70.89</v>
      </c>
      <c r="P68" s="203">
        <v>22.66</v>
      </c>
      <c r="Q68" s="203">
        <v>0</v>
      </c>
      <c r="R68" s="203">
        <v>18.010000000000002</v>
      </c>
      <c r="S68" s="203">
        <v>11.21</v>
      </c>
      <c r="T68" s="203">
        <v>0</v>
      </c>
      <c r="U68" s="203">
        <v>40.06</v>
      </c>
      <c r="V68" s="203">
        <v>8.8000000000000007</v>
      </c>
      <c r="W68" s="203">
        <v>19.71</v>
      </c>
      <c r="X68" s="203">
        <v>62.67</v>
      </c>
      <c r="Y68" s="203">
        <v>0</v>
      </c>
      <c r="Z68" s="203">
        <v>89.14</v>
      </c>
      <c r="AA68" s="203">
        <v>0</v>
      </c>
      <c r="AB68" s="203">
        <v>0</v>
      </c>
      <c r="AC68" s="203">
        <v>13.46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-1.56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155.53</v>
      </c>
      <c r="L69" s="203">
        <v>60.81</v>
      </c>
      <c r="M69" s="203">
        <v>61.68</v>
      </c>
      <c r="N69" s="203">
        <v>50.18</v>
      </c>
      <c r="O69" s="203">
        <v>70.89</v>
      </c>
      <c r="P69" s="203">
        <v>22.66</v>
      </c>
      <c r="Q69" s="203">
        <v>0</v>
      </c>
      <c r="R69" s="203">
        <v>18.010000000000002</v>
      </c>
      <c r="S69" s="203">
        <v>11.21</v>
      </c>
      <c r="T69" s="203">
        <v>0</v>
      </c>
      <c r="U69" s="203">
        <v>40.06</v>
      </c>
      <c r="V69" s="203">
        <v>8.8000000000000007</v>
      </c>
      <c r="W69" s="203">
        <v>19.71</v>
      </c>
      <c r="X69" s="203">
        <v>62.67</v>
      </c>
      <c r="Y69" s="203">
        <v>0</v>
      </c>
      <c r="Z69" s="203">
        <v>89.14</v>
      </c>
      <c r="AA69" s="203">
        <v>0</v>
      </c>
      <c r="AB69" s="203">
        <v>0</v>
      </c>
      <c r="AC69" s="203">
        <v>13.46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-1.56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155.53</v>
      </c>
      <c r="L70" s="203">
        <v>60.81</v>
      </c>
      <c r="M70" s="203">
        <v>61.68</v>
      </c>
      <c r="N70" s="203">
        <v>50.18</v>
      </c>
      <c r="O70" s="203">
        <v>70.89</v>
      </c>
      <c r="P70" s="203">
        <v>22.66</v>
      </c>
      <c r="Q70" s="203">
        <v>0</v>
      </c>
      <c r="R70" s="203">
        <v>18.010000000000002</v>
      </c>
      <c r="S70" s="203">
        <v>11.21</v>
      </c>
      <c r="T70" s="203">
        <v>0</v>
      </c>
      <c r="U70" s="203">
        <v>40.06</v>
      </c>
      <c r="V70" s="203">
        <v>8.8000000000000007</v>
      </c>
      <c r="W70" s="203">
        <v>19.71</v>
      </c>
      <c r="X70" s="203">
        <v>62.67</v>
      </c>
      <c r="Y70" s="203">
        <v>0</v>
      </c>
      <c r="Z70" s="203">
        <v>89.14</v>
      </c>
      <c r="AA70" s="203">
        <v>0</v>
      </c>
      <c r="AB70" s="203">
        <v>0</v>
      </c>
      <c r="AC70" s="203">
        <v>14.46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-1.56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46.45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155.53</v>
      </c>
      <c r="L71" s="203">
        <v>59.97</v>
      </c>
      <c r="M71" s="203">
        <v>61.68</v>
      </c>
      <c r="N71" s="203">
        <v>50.18</v>
      </c>
      <c r="O71" s="203">
        <v>70.89</v>
      </c>
      <c r="P71" s="203">
        <v>22.66</v>
      </c>
      <c r="Q71" s="203">
        <v>0</v>
      </c>
      <c r="R71" s="203">
        <v>18.010000000000002</v>
      </c>
      <c r="S71" s="203">
        <v>11.21</v>
      </c>
      <c r="T71" s="203">
        <v>0</v>
      </c>
      <c r="U71" s="203">
        <v>40.06</v>
      </c>
      <c r="V71" s="203">
        <v>8.8000000000000007</v>
      </c>
      <c r="W71" s="203">
        <v>19.71</v>
      </c>
      <c r="X71" s="203">
        <v>62.67</v>
      </c>
      <c r="Y71" s="203">
        <v>0</v>
      </c>
      <c r="Z71" s="203">
        <v>89.14</v>
      </c>
      <c r="AA71" s="203">
        <v>0</v>
      </c>
      <c r="AB71" s="203">
        <v>0</v>
      </c>
      <c r="AC71" s="203">
        <v>14.46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-1.56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43.17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155.53</v>
      </c>
      <c r="L72" s="203">
        <v>59.97</v>
      </c>
      <c r="M72" s="203">
        <v>61.68</v>
      </c>
      <c r="N72" s="203">
        <v>50.18</v>
      </c>
      <c r="O72" s="203">
        <v>70.89</v>
      </c>
      <c r="P72" s="203">
        <v>22.66</v>
      </c>
      <c r="Q72" s="203">
        <v>0</v>
      </c>
      <c r="R72" s="203">
        <v>18.010000000000002</v>
      </c>
      <c r="S72" s="203">
        <v>11.21</v>
      </c>
      <c r="T72" s="203">
        <v>0</v>
      </c>
      <c r="U72" s="203">
        <v>40.06</v>
      </c>
      <c r="V72" s="203">
        <v>8.8000000000000007</v>
      </c>
      <c r="W72" s="203">
        <v>19.71</v>
      </c>
      <c r="X72" s="203">
        <v>62.67</v>
      </c>
      <c r="Y72" s="203">
        <v>0</v>
      </c>
      <c r="Z72" s="203">
        <v>89.14</v>
      </c>
      <c r="AA72" s="203">
        <v>0</v>
      </c>
      <c r="AB72" s="203">
        <v>0</v>
      </c>
      <c r="AC72" s="203">
        <v>14.46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-1.56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30.28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155.53</v>
      </c>
      <c r="L73" s="203">
        <v>59.97</v>
      </c>
      <c r="M73" s="203">
        <v>61.68</v>
      </c>
      <c r="N73" s="203">
        <v>50.18</v>
      </c>
      <c r="O73" s="203">
        <v>70.89</v>
      </c>
      <c r="P73" s="203">
        <v>22.66</v>
      </c>
      <c r="Q73" s="203">
        <v>0</v>
      </c>
      <c r="R73" s="203">
        <v>18.010000000000002</v>
      </c>
      <c r="S73" s="203">
        <v>11.21</v>
      </c>
      <c r="T73" s="203">
        <v>0</v>
      </c>
      <c r="U73" s="203">
        <v>40.06</v>
      </c>
      <c r="V73" s="203">
        <v>8.8000000000000007</v>
      </c>
      <c r="W73" s="203">
        <v>19.71</v>
      </c>
      <c r="X73" s="203">
        <v>62.67</v>
      </c>
      <c r="Y73" s="203">
        <v>0</v>
      </c>
      <c r="Z73" s="203">
        <v>89.14</v>
      </c>
      <c r="AA73" s="203">
        <v>0</v>
      </c>
      <c r="AB73" s="203">
        <v>0</v>
      </c>
      <c r="AC73" s="203">
        <v>14.46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-1.56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18.38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155.53</v>
      </c>
      <c r="L74" s="203">
        <v>59.97</v>
      </c>
      <c r="M74" s="203">
        <v>61.68</v>
      </c>
      <c r="N74" s="203">
        <v>50.18</v>
      </c>
      <c r="O74" s="203">
        <v>70.89</v>
      </c>
      <c r="P74" s="203">
        <v>22.66</v>
      </c>
      <c r="Q74" s="203">
        <v>0</v>
      </c>
      <c r="R74" s="203">
        <v>18.010000000000002</v>
      </c>
      <c r="S74" s="203">
        <v>11.21</v>
      </c>
      <c r="T74" s="203">
        <v>0</v>
      </c>
      <c r="U74" s="203">
        <v>40.06</v>
      </c>
      <c r="V74" s="203">
        <v>8.8000000000000007</v>
      </c>
      <c r="W74" s="203">
        <v>19.71</v>
      </c>
      <c r="X74" s="203">
        <v>62.67</v>
      </c>
      <c r="Y74" s="203">
        <v>0</v>
      </c>
      <c r="Z74" s="203">
        <v>89.14</v>
      </c>
      <c r="AA74" s="203">
        <v>0</v>
      </c>
      <c r="AB74" s="203">
        <v>0</v>
      </c>
      <c r="AC74" s="203">
        <v>14.46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-1.56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8.84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155.53</v>
      </c>
      <c r="L75" s="203">
        <v>59.97</v>
      </c>
      <c r="M75" s="203">
        <v>61.68</v>
      </c>
      <c r="N75" s="203">
        <v>50.18</v>
      </c>
      <c r="O75" s="203">
        <v>70.89</v>
      </c>
      <c r="P75" s="203">
        <v>22.66</v>
      </c>
      <c r="Q75" s="203">
        <v>0</v>
      </c>
      <c r="R75" s="203">
        <v>18.010000000000002</v>
      </c>
      <c r="S75" s="203">
        <v>11.21</v>
      </c>
      <c r="T75" s="203">
        <v>0</v>
      </c>
      <c r="U75" s="203">
        <v>40.06</v>
      </c>
      <c r="V75" s="203">
        <v>8.8000000000000007</v>
      </c>
      <c r="W75" s="203">
        <v>19.71</v>
      </c>
      <c r="X75" s="203">
        <v>62.67</v>
      </c>
      <c r="Y75" s="203">
        <v>0</v>
      </c>
      <c r="Z75" s="203">
        <v>89.14</v>
      </c>
      <c r="AA75" s="203">
        <v>0</v>
      </c>
      <c r="AB75" s="203">
        <v>0</v>
      </c>
      <c r="AC75" s="203">
        <v>14.46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-1.56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155.53</v>
      </c>
      <c r="L76" s="203">
        <v>118.98</v>
      </c>
      <c r="M76" s="203">
        <v>61.68</v>
      </c>
      <c r="N76" s="203">
        <v>50.18</v>
      </c>
      <c r="O76" s="203">
        <v>70.89</v>
      </c>
      <c r="P76" s="203">
        <v>22.66</v>
      </c>
      <c r="Q76" s="203">
        <v>0</v>
      </c>
      <c r="R76" s="203">
        <v>18.010000000000002</v>
      </c>
      <c r="S76" s="203">
        <v>11.21</v>
      </c>
      <c r="T76" s="203">
        <v>0</v>
      </c>
      <c r="U76" s="203">
        <v>40.06</v>
      </c>
      <c r="V76" s="203">
        <v>8.8000000000000007</v>
      </c>
      <c r="W76" s="203">
        <v>19.71</v>
      </c>
      <c r="X76" s="203">
        <v>62.67</v>
      </c>
      <c r="Y76" s="203">
        <v>0</v>
      </c>
      <c r="Z76" s="203">
        <v>89.14</v>
      </c>
      <c r="AA76" s="203">
        <v>0</v>
      </c>
      <c r="AB76" s="203">
        <v>0</v>
      </c>
      <c r="AC76" s="203">
        <v>14.46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-1.56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155.53</v>
      </c>
      <c r="L77" s="203">
        <v>118.98</v>
      </c>
      <c r="M77" s="203">
        <v>61.68</v>
      </c>
      <c r="N77" s="203">
        <v>50.18</v>
      </c>
      <c r="O77" s="203">
        <v>70.89</v>
      </c>
      <c r="P77" s="203">
        <v>22.66</v>
      </c>
      <c r="Q77" s="203">
        <v>0</v>
      </c>
      <c r="R77" s="203">
        <v>18.010000000000002</v>
      </c>
      <c r="S77" s="203">
        <v>11.21</v>
      </c>
      <c r="T77" s="203">
        <v>0</v>
      </c>
      <c r="U77" s="203">
        <v>40.06</v>
      </c>
      <c r="V77" s="203">
        <v>8.8000000000000007</v>
      </c>
      <c r="W77" s="203">
        <v>19.71</v>
      </c>
      <c r="X77" s="203">
        <v>62.67</v>
      </c>
      <c r="Y77" s="203">
        <v>0</v>
      </c>
      <c r="Z77" s="203">
        <v>89.14</v>
      </c>
      <c r="AA77" s="203">
        <v>0</v>
      </c>
      <c r="AB77" s="203">
        <v>0</v>
      </c>
      <c r="AC77" s="203">
        <v>14.46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-1.56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155.53</v>
      </c>
      <c r="L78" s="203">
        <v>118.98</v>
      </c>
      <c r="M78" s="203">
        <v>61.68</v>
      </c>
      <c r="N78" s="203">
        <v>50.18</v>
      </c>
      <c r="O78" s="203">
        <v>70.89</v>
      </c>
      <c r="P78" s="203">
        <v>22.66</v>
      </c>
      <c r="Q78" s="203">
        <v>0</v>
      </c>
      <c r="R78" s="203">
        <v>18.010000000000002</v>
      </c>
      <c r="S78" s="203">
        <v>11.21</v>
      </c>
      <c r="T78" s="203">
        <v>0</v>
      </c>
      <c r="U78" s="203">
        <v>40.06</v>
      </c>
      <c r="V78" s="203">
        <v>8.8000000000000007</v>
      </c>
      <c r="W78" s="203">
        <v>19.71</v>
      </c>
      <c r="X78" s="203">
        <v>62.67</v>
      </c>
      <c r="Y78" s="203">
        <v>0</v>
      </c>
      <c r="Z78" s="203">
        <v>89.14</v>
      </c>
      <c r="AA78" s="203">
        <v>0</v>
      </c>
      <c r="AB78" s="203">
        <v>0</v>
      </c>
      <c r="AC78" s="203">
        <v>14.46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-1.56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155.53</v>
      </c>
      <c r="L79" s="203">
        <v>118.98</v>
      </c>
      <c r="M79" s="203">
        <v>61.68</v>
      </c>
      <c r="N79" s="203">
        <v>50.18</v>
      </c>
      <c r="O79" s="203">
        <v>70.89</v>
      </c>
      <c r="P79" s="203">
        <v>22.66</v>
      </c>
      <c r="Q79" s="203">
        <v>0</v>
      </c>
      <c r="R79" s="203">
        <v>18.010000000000002</v>
      </c>
      <c r="S79" s="203">
        <v>11.21</v>
      </c>
      <c r="T79" s="203">
        <v>0</v>
      </c>
      <c r="U79" s="203">
        <v>40.06</v>
      </c>
      <c r="V79" s="203">
        <v>8.8000000000000007</v>
      </c>
      <c r="W79" s="203">
        <v>19.71</v>
      </c>
      <c r="X79" s="203">
        <v>62.67</v>
      </c>
      <c r="Y79" s="203">
        <v>0</v>
      </c>
      <c r="Z79" s="203">
        <v>89.14</v>
      </c>
      <c r="AA79" s="203">
        <v>0</v>
      </c>
      <c r="AB79" s="203">
        <v>0</v>
      </c>
      <c r="AC79" s="203">
        <v>14.46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-1.56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155.53</v>
      </c>
      <c r="L80" s="203">
        <v>118.98</v>
      </c>
      <c r="M80" s="203">
        <v>61.68</v>
      </c>
      <c r="N80" s="203">
        <v>50.18</v>
      </c>
      <c r="O80" s="203">
        <v>70.89</v>
      </c>
      <c r="P80" s="203">
        <v>22.66</v>
      </c>
      <c r="Q80" s="203">
        <v>0</v>
      </c>
      <c r="R80" s="203">
        <v>18.010000000000002</v>
      </c>
      <c r="S80" s="203">
        <v>11.21</v>
      </c>
      <c r="T80" s="203">
        <v>0</v>
      </c>
      <c r="U80" s="203">
        <v>40.06</v>
      </c>
      <c r="V80" s="203">
        <v>8.8000000000000007</v>
      </c>
      <c r="W80" s="203">
        <v>19.71</v>
      </c>
      <c r="X80" s="203">
        <v>62.67</v>
      </c>
      <c r="Y80" s="203">
        <v>0</v>
      </c>
      <c r="Z80" s="203">
        <v>89.14</v>
      </c>
      <c r="AA80" s="203">
        <v>0</v>
      </c>
      <c r="AB80" s="203">
        <v>0</v>
      </c>
      <c r="AC80" s="203">
        <v>14.46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-1.56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155.53</v>
      </c>
      <c r="L81" s="203">
        <v>118.98</v>
      </c>
      <c r="M81" s="203">
        <v>61.68</v>
      </c>
      <c r="N81" s="203">
        <v>50.18</v>
      </c>
      <c r="O81" s="203">
        <v>70.89</v>
      </c>
      <c r="P81" s="203">
        <v>24.01</v>
      </c>
      <c r="Q81" s="203">
        <v>0</v>
      </c>
      <c r="R81" s="203">
        <v>18.010000000000002</v>
      </c>
      <c r="S81" s="203">
        <v>11.21</v>
      </c>
      <c r="T81" s="203">
        <v>0</v>
      </c>
      <c r="U81" s="203">
        <v>40.06</v>
      </c>
      <c r="V81" s="203">
        <v>8.8000000000000007</v>
      </c>
      <c r="W81" s="203">
        <v>19.71</v>
      </c>
      <c r="X81" s="203">
        <v>62.67</v>
      </c>
      <c r="Y81" s="203">
        <v>0</v>
      </c>
      <c r="Z81" s="203">
        <v>89.14</v>
      </c>
      <c r="AA81" s="203">
        <v>0</v>
      </c>
      <c r="AB81" s="203">
        <v>0</v>
      </c>
      <c r="AC81" s="203">
        <v>4.4000000000000004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-1.56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155.53</v>
      </c>
      <c r="L82" s="203">
        <v>118.98</v>
      </c>
      <c r="M82" s="203">
        <v>61.68</v>
      </c>
      <c r="N82" s="203">
        <v>50.18</v>
      </c>
      <c r="O82" s="203">
        <v>70.89</v>
      </c>
      <c r="P82" s="203">
        <v>24.01</v>
      </c>
      <c r="Q82" s="203">
        <v>0</v>
      </c>
      <c r="R82" s="203">
        <v>18.010000000000002</v>
      </c>
      <c r="S82" s="203">
        <v>11.21</v>
      </c>
      <c r="T82" s="203">
        <v>0</v>
      </c>
      <c r="U82" s="203">
        <v>40.06</v>
      </c>
      <c r="V82" s="203">
        <v>8.8000000000000007</v>
      </c>
      <c r="W82" s="203">
        <v>19.71</v>
      </c>
      <c r="X82" s="203">
        <v>62.67</v>
      </c>
      <c r="Y82" s="203">
        <v>0</v>
      </c>
      <c r="Z82" s="203">
        <v>89.14</v>
      </c>
      <c r="AA82" s="203">
        <v>0</v>
      </c>
      <c r="AB82" s="203">
        <v>0</v>
      </c>
      <c r="AC82" s="203">
        <v>4.4000000000000004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-1.56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155.53</v>
      </c>
      <c r="L83" s="203">
        <v>118.98</v>
      </c>
      <c r="M83" s="203">
        <v>61.68</v>
      </c>
      <c r="N83" s="203">
        <v>50.18</v>
      </c>
      <c r="O83" s="203">
        <v>70.89</v>
      </c>
      <c r="P83" s="203">
        <v>24.01</v>
      </c>
      <c r="Q83" s="203">
        <v>0</v>
      </c>
      <c r="R83" s="203">
        <v>18.010000000000002</v>
      </c>
      <c r="S83" s="203">
        <v>11.21</v>
      </c>
      <c r="T83" s="203">
        <v>0</v>
      </c>
      <c r="U83" s="203">
        <v>40.06</v>
      </c>
      <c r="V83" s="203">
        <v>8.8000000000000007</v>
      </c>
      <c r="W83" s="203">
        <v>19.71</v>
      </c>
      <c r="X83" s="203">
        <v>62.67</v>
      </c>
      <c r="Y83" s="203">
        <v>0</v>
      </c>
      <c r="Z83" s="203">
        <v>89.14</v>
      </c>
      <c r="AA83" s="203">
        <v>0</v>
      </c>
      <c r="AB83" s="203">
        <v>0</v>
      </c>
      <c r="AC83" s="203">
        <v>14.46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-1.56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155.53</v>
      </c>
      <c r="L84" s="203">
        <v>118.98</v>
      </c>
      <c r="M84" s="203">
        <v>61.68</v>
      </c>
      <c r="N84" s="203">
        <v>50.18</v>
      </c>
      <c r="O84" s="203">
        <v>70.89</v>
      </c>
      <c r="P84" s="203">
        <v>24.01</v>
      </c>
      <c r="Q84" s="203">
        <v>0</v>
      </c>
      <c r="R84" s="203">
        <v>18.010000000000002</v>
      </c>
      <c r="S84" s="203">
        <v>11.21</v>
      </c>
      <c r="T84" s="203">
        <v>0</v>
      </c>
      <c r="U84" s="203">
        <v>40.06</v>
      </c>
      <c r="V84" s="203">
        <v>8.8000000000000007</v>
      </c>
      <c r="W84" s="203">
        <v>19.71</v>
      </c>
      <c r="X84" s="203">
        <v>62.67</v>
      </c>
      <c r="Y84" s="203">
        <v>0</v>
      </c>
      <c r="Z84" s="203">
        <v>89.14</v>
      </c>
      <c r="AA84" s="203">
        <v>0</v>
      </c>
      <c r="AB84" s="203">
        <v>0</v>
      </c>
      <c r="AC84" s="203">
        <v>14.46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-1.56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155.53</v>
      </c>
      <c r="L85" s="203">
        <v>59.97</v>
      </c>
      <c r="M85" s="203">
        <v>61.68</v>
      </c>
      <c r="N85" s="203">
        <v>50.18</v>
      </c>
      <c r="O85" s="203">
        <v>70.89</v>
      </c>
      <c r="P85" s="203">
        <v>24.01</v>
      </c>
      <c r="Q85" s="203">
        <v>0</v>
      </c>
      <c r="R85" s="203">
        <v>18.010000000000002</v>
      </c>
      <c r="S85" s="203">
        <v>11.21</v>
      </c>
      <c r="T85" s="203">
        <v>0</v>
      </c>
      <c r="U85" s="203">
        <v>40.06</v>
      </c>
      <c r="V85" s="203">
        <v>8.8000000000000007</v>
      </c>
      <c r="W85" s="203">
        <v>19.71</v>
      </c>
      <c r="X85" s="203">
        <v>62.67</v>
      </c>
      <c r="Y85" s="203">
        <v>0</v>
      </c>
      <c r="Z85" s="203">
        <v>89.14</v>
      </c>
      <c r="AA85" s="203">
        <v>0</v>
      </c>
      <c r="AB85" s="203">
        <v>0</v>
      </c>
      <c r="AC85" s="203">
        <v>4.4000000000000004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-1.56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155.53</v>
      </c>
      <c r="L86" s="203">
        <v>59.97</v>
      </c>
      <c r="M86" s="203">
        <v>61.68</v>
      </c>
      <c r="N86" s="203">
        <v>50.18</v>
      </c>
      <c r="O86" s="203">
        <v>70.89</v>
      </c>
      <c r="P86" s="203">
        <v>24.01</v>
      </c>
      <c r="Q86" s="203">
        <v>0</v>
      </c>
      <c r="R86" s="203">
        <v>18.010000000000002</v>
      </c>
      <c r="S86" s="203">
        <v>11.21</v>
      </c>
      <c r="T86" s="203">
        <v>0</v>
      </c>
      <c r="U86" s="203">
        <v>40.06</v>
      </c>
      <c r="V86" s="203">
        <v>8.8000000000000007</v>
      </c>
      <c r="W86" s="203">
        <v>19.71</v>
      </c>
      <c r="X86" s="203">
        <v>62.67</v>
      </c>
      <c r="Y86" s="203">
        <v>0</v>
      </c>
      <c r="Z86" s="203">
        <v>89.14</v>
      </c>
      <c r="AA86" s="203">
        <v>0</v>
      </c>
      <c r="AB86" s="203">
        <v>0</v>
      </c>
      <c r="AC86" s="203">
        <v>4.4000000000000004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-1.56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155.53</v>
      </c>
      <c r="L87" s="203">
        <v>59.97</v>
      </c>
      <c r="M87" s="203">
        <v>61.68</v>
      </c>
      <c r="N87" s="203">
        <v>50.18</v>
      </c>
      <c r="O87" s="203">
        <v>70.89</v>
      </c>
      <c r="P87" s="203">
        <v>24.01</v>
      </c>
      <c r="Q87" s="203">
        <v>0</v>
      </c>
      <c r="R87" s="203">
        <v>18.010000000000002</v>
      </c>
      <c r="S87" s="203">
        <v>11.21</v>
      </c>
      <c r="T87" s="203">
        <v>0</v>
      </c>
      <c r="U87" s="203">
        <v>40.06</v>
      </c>
      <c r="V87" s="203">
        <v>8.8000000000000007</v>
      </c>
      <c r="W87" s="203">
        <v>19.71</v>
      </c>
      <c r="X87" s="203">
        <v>62.67</v>
      </c>
      <c r="Y87" s="203">
        <v>0</v>
      </c>
      <c r="Z87" s="203">
        <v>89.9</v>
      </c>
      <c r="AA87" s="203">
        <v>0</v>
      </c>
      <c r="AB87" s="203">
        <v>0</v>
      </c>
      <c r="AC87" s="203">
        <v>14.46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-1.56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83.92</v>
      </c>
      <c r="L88" s="203">
        <v>59.97</v>
      </c>
      <c r="M88" s="203">
        <v>61.68</v>
      </c>
      <c r="N88" s="203">
        <v>50.18</v>
      </c>
      <c r="O88" s="203">
        <v>70.89</v>
      </c>
      <c r="P88" s="203">
        <v>24.01</v>
      </c>
      <c r="Q88" s="203">
        <v>0</v>
      </c>
      <c r="R88" s="203">
        <v>18.010000000000002</v>
      </c>
      <c r="S88" s="203">
        <v>11.21</v>
      </c>
      <c r="T88" s="203">
        <v>0</v>
      </c>
      <c r="U88" s="203">
        <v>40.06</v>
      </c>
      <c r="V88" s="203">
        <v>8.8000000000000007</v>
      </c>
      <c r="W88" s="203">
        <v>19.71</v>
      </c>
      <c r="X88" s="203">
        <v>62.67</v>
      </c>
      <c r="Y88" s="203">
        <v>0</v>
      </c>
      <c r="Z88" s="203">
        <v>89.9</v>
      </c>
      <c r="AA88" s="203">
        <v>0</v>
      </c>
      <c r="AB88" s="203">
        <v>0</v>
      </c>
      <c r="AC88" s="203">
        <v>14.46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-1.56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83.95</v>
      </c>
      <c r="L89" s="203">
        <v>59.97</v>
      </c>
      <c r="M89" s="203">
        <v>61.68</v>
      </c>
      <c r="N89" s="203">
        <v>50.18</v>
      </c>
      <c r="O89" s="203">
        <v>70.89</v>
      </c>
      <c r="P89" s="203">
        <v>23.8</v>
      </c>
      <c r="Q89" s="203">
        <v>0</v>
      </c>
      <c r="R89" s="203">
        <v>18.010000000000002</v>
      </c>
      <c r="S89" s="203">
        <v>11.21</v>
      </c>
      <c r="T89" s="203">
        <v>0</v>
      </c>
      <c r="U89" s="203">
        <v>40.06</v>
      </c>
      <c r="V89" s="203">
        <v>8.8000000000000007</v>
      </c>
      <c r="W89" s="203">
        <v>19.72</v>
      </c>
      <c r="X89" s="203">
        <v>62.67</v>
      </c>
      <c r="Y89" s="203">
        <v>0</v>
      </c>
      <c r="Z89" s="203">
        <v>89.13</v>
      </c>
      <c r="AA89" s="203">
        <v>0</v>
      </c>
      <c r="AB89" s="203">
        <v>0</v>
      </c>
      <c r="AC89" s="203">
        <v>14.46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-1.56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83.95</v>
      </c>
      <c r="L90" s="203">
        <v>59.97</v>
      </c>
      <c r="M90" s="203">
        <v>61.68</v>
      </c>
      <c r="N90" s="203">
        <v>50.18</v>
      </c>
      <c r="O90" s="203">
        <v>70.89</v>
      </c>
      <c r="P90" s="203">
        <v>23.8</v>
      </c>
      <c r="Q90" s="203">
        <v>0</v>
      </c>
      <c r="R90" s="203">
        <v>18.010000000000002</v>
      </c>
      <c r="S90" s="203">
        <v>11.21</v>
      </c>
      <c r="T90" s="203">
        <v>0</v>
      </c>
      <c r="U90" s="203">
        <v>40.06</v>
      </c>
      <c r="V90" s="203">
        <v>8.8000000000000007</v>
      </c>
      <c r="W90" s="203">
        <v>19.72</v>
      </c>
      <c r="X90" s="203">
        <v>62.67</v>
      </c>
      <c r="Y90" s="203">
        <v>0</v>
      </c>
      <c r="Z90" s="203">
        <v>89.13</v>
      </c>
      <c r="AA90" s="203">
        <v>0</v>
      </c>
      <c r="AB90" s="203">
        <v>0</v>
      </c>
      <c r="AC90" s="203">
        <v>14.46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-1.56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79.319999999999993</v>
      </c>
      <c r="L91" s="203">
        <v>59.97</v>
      </c>
      <c r="M91" s="203">
        <v>61.68</v>
      </c>
      <c r="N91" s="203">
        <v>50.18</v>
      </c>
      <c r="O91" s="203">
        <v>70.89</v>
      </c>
      <c r="P91" s="203">
        <v>23.8</v>
      </c>
      <c r="Q91" s="203">
        <v>0</v>
      </c>
      <c r="R91" s="203">
        <v>18.010000000000002</v>
      </c>
      <c r="S91" s="203">
        <v>11.21</v>
      </c>
      <c r="T91" s="203">
        <v>0</v>
      </c>
      <c r="U91" s="203">
        <v>40.06</v>
      </c>
      <c r="V91" s="203">
        <v>8.8000000000000007</v>
      </c>
      <c r="W91" s="203">
        <v>19.72</v>
      </c>
      <c r="X91" s="203">
        <v>62.67</v>
      </c>
      <c r="Y91" s="203">
        <v>0</v>
      </c>
      <c r="Z91" s="203">
        <v>89.13</v>
      </c>
      <c r="AA91" s="203">
        <v>0</v>
      </c>
      <c r="AB91" s="203">
        <v>0</v>
      </c>
      <c r="AC91" s="203">
        <v>14.46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-1.56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79.319999999999993</v>
      </c>
      <c r="L92" s="203">
        <v>59.97</v>
      </c>
      <c r="M92" s="203">
        <v>61.68</v>
      </c>
      <c r="N92" s="203">
        <v>50.18</v>
      </c>
      <c r="O92" s="203">
        <v>70.89</v>
      </c>
      <c r="P92" s="203">
        <v>23.8</v>
      </c>
      <c r="Q92" s="203">
        <v>0</v>
      </c>
      <c r="R92" s="203">
        <v>18.010000000000002</v>
      </c>
      <c r="S92" s="203">
        <v>11.21</v>
      </c>
      <c r="T92" s="203">
        <v>0</v>
      </c>
      <c r="U92" s="203">
        <v>40.06</v>
      </c>
      <c r="V92" s="203">
        <v>8.8000000000000007</v>
      </c>
      <c r="W92" s="203">
        <v>19.72</v>
      </c>
      <c r="X92" s="203">
        <v>62.67</v>
      </c>
      <c r="Y92" s="203">
        <v>0</v>
      </c>
      <c r="Z92" s="203">
        <v>89.13</v>
      </c>
      <c r="AA92" s="203">
        <v>0</v>
      </c>
      <c r="AB92" s="203">
        <v>0</v>
      </c>
      <c r="AC92" s="203">
        <v>14.46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-1.56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79.319999999999993</v>
      </c>
      <c r="L93" s="203">
        <v>59.97</v>
      </c>
      <c r="M93" s="203">
        <v>61.68</v>
      </c>
      <c r="N93" s="203">
        <v>50.18</v>
      </c>
      <c r="O93" s="203">
        <v>70.89</v>
      </c>
      <c r="P93" s="203">
        <v>23.8</v>
      </c>
      <c r="Q93" s="203">
        <v>0</v>
      </c>
      <c r="R93" s="203">
        <v>18.010000000000002</v>
      </c>
      <c r="S93" s="203">
        <v>11.21</v>
      </c>
      <c r="T93" s="203">
        <v>0</v>
      </c>
      <c r="U93" s="203">
        <v>40.06</v>
      </c>
      <c r="V93" s="203">
        <v>8.8000000000000007</v>
      </c>
      <c r="W93" s="203">
        <v>19.72</v>
      </c>
      <c r="X93" s="203">
        <v>62.67</v>
      </c>
      <c r="Y93" s="203">
        <v>0</v>
      </c>
      <c r="Z93" s="203">
        <v>89.13</v>
      </c>
      <c r="AA93" s="203">
        <v>0</v>
      </c>
      <c r="AB93" s="203">
        <v>0</v>
      </c>
      <c r="AC93" s="203">
        <v>14.46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-1.56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79.319999999999993</v>
      </c>
      <c r="L94" s="203">
        <v>59.97</v>
      </c>
      <c r="M94" s="203">
        <v>61.68</v>
      </c>
      <c r="N94" s="203">
        <v>50.18</v>
      </c>
      <c r="O94" s="203">
        <v>70.89</v>
      </c>
      <c r="P94" s="203">
        <v>23.8</v>
      </c>
      <c r="Q94" s="203">
        <v>0</v>
      </c>
      <c r="R94" s="203">
        <v>18.010000000000002</v>
      </c>
      <c r="S94" s="203">
        <v>11.21</v>
      </c>
      <c r="T94" s="203">
        <v>0</v>
      </c>
      <c r="U94" s="203">
        <v>40.06</v>
      </c>
      <c r="V94" s="203">
        <v>8.8000000000000007</v>
      </c>
      <c r="W94" s="203">
        <v>19.72</v>
      </c>
      <c r="X94" s="203">
        <v>62.67</v>
      </c>
      <c r="Y94" s="203">
        <v>0</v>
      </c>
      <c r="Z94" s="203">
        <v>89.13</v>
      </c>
      <c r="AA94" s="203">
        <v>0</v>
      </c>
      <c r="AB94" s="203">
        <v>0</v>
      </c>
      <c r="AC94" s="203">
        <v>14.46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-1.56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83.97</v>
      </c>
      <c r="L95" s="203">
        <v>59.97</v>
      </c>
      <c r="M95" s="203">
        <v>61.68</v>
      </c>
      <c r="N95" s="203">
        <v>50.18</v>
      </c>
      <c r="O95" s="203">
        <v>70.89</v>
      </c>
      <c r="P95" s="203">
        <v>23.8</v>
      </c>
      <c r="Q95" s="203">
        <v>0</v>
      </c>
      <c r="R95" s="203">
        <v>18.010000000000002</v>
      </c>
      <c r="S95" s="203">
        <v>11.21</v>
      </c>
      <c r="T95" s="203">
        <v>0</v>
      </c>
      <c r="U95" s="203">
        <v>40.06</v>
      </c>
      <c r="V95" s="203">
        <v>8.8000000000000007</v>
      </c>
      <c r="W95" s="203">
        <v>19.72</v>
      </c>
      <c r="X95" s="203">
        <v>62.67</v>
      </c>
      <c r="Y95" s="203">
        <v>0</v>
      </c>
      <c r="Z95" s="203">
        <v>89.13</v>
      </c>
      <c r="AA95" s="203">
        <v>0</v>
      </c>
      <c r="AB95" s="203">
        <v>0</v>
      </c>
      <c r="AC95" s="203">
        <v>14.46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-1.56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83.98</v>
      </c>
      <c r="L96" s="203">
        <v>59.97</v>
      </c>
      <c r="M96" s="203">
        <v>61.68</v>
      </c>
      <c r="N96" s="203">
        <v>50.18</v>
      </c>
      <c r="O96" s="203">
        <v>70.89</v>
      </c>
      <c r="P96" s="203">
        <v>23.8</v>
      </c>
      <c r="Q96" s="203">
        <v>0</v>
      </c>
      <c r="R96" s="203">
        <v>18.010000000000002</v>
      </c>
      <c r="S96" s="203">
        <v>11.21</v>
      </c>
      <c r="T96" s="203">
        <v>0</v>
      </c>
      <c r="U96" s="203">
        <v>40.06</v>
      </c>
      <c r="V96" s="203">
        <v>8.8000000000000007</v>
      </c>
      <c r="W96" s="203">
        <v>19.72</v>
      </c>
      <c r="X96" s="203">
        <v>62.67</v>
      </c>
      <c r="Y96" s="203">
        <v>0</v>
      </c>
      <c r="Z96" s="203">
        <v>89.13</v>
      </c>
      <c r="AA96" s="203">
        <v>0</v>
      </c>
      <c r="AB96" s="203">
        <v>0</v>
      </c>
      <c r="AC96" s="203">
        <v>14.46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-1.56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83.97</v>
      </c>
      <c r="L97" s="203">
        <v>59.97</v>
      </c>
      <c r="M97" s="203">
        <v>61.68</v>
      </c>
      <c r="N97" s="203">
        <v>50.18</v>
      </c>
      <c r="O97" s="203">
        <v>70.89</v>
      </c>
      <c r="P97" s="203">
        <v>23.8</v>
      </c>
      <c r="Q97" s="203">
        <v>0</v>
      </c>
      <c r="R97" s="203">
        <v>18.010000000000002</v>
      </c>
      <c r="S97" s="203">
        <v>11.21</v>
      </c>
      <c r="T97" s="203">
        <v>0</v>
      </c>
      <c r="U97" s="203">
        <v>40.06</v>
      </c>
      <c r="V97" s="203">
        <v>8.8000000000000007</v>
      </c>
      <c r="W97" s="203">
        <v>19.72</v>
      </c>
      <c r="X97" s="203">
        <v>62.67</v>
      </c>
      <c r="Y97" s="203">
        <v>0</v>
      </c>
      <c r="Z97" s="203">
        <v>89.13</v>
      </c>
      <c r="AA97" s="203">
        <v>0</v>
      </c>
      <c r="AB97" s="203">
        <v>0</v>
      </c>
      <c r="AC97" s="203">
        <v>14.46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-1.56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83.98</v>
      </c>
      <c r="L98" s="203">
        <v>59.97</v>
      </c>
      <c r="M98" s="203">
        <v>61.68</v>
      </c>
      <c r="N98" s="203">
        <v>50.18</v>
      </c>
      <c r="O98" s="203">
        <v>70.89</v>
      </c>
      <c r="P98" s="203">
        <v>23.8</v>
      </c>
      <c r="Q98" s="203">
        <v>0</v>
      </c>
      <c r="R98" s="203">
        <v>18.010000000000002</v>
      </c>
      <c r="S98" s="203">
        <v>11.21</v>
      </c>
      <c r="T98" s="203">
        <v>0</v>
      </c>
      <c r="U98" s="203">
        <v>40.06</v>
      </c>
      <c r="V98" s="203">
        <v>8.8000000000000007</v>
      </c>
      <c r="W98" s="203">
        <v>19.72</v>
      </c>
      <c r="X98" s="203">
        <v>62.67</v>
      </c>
      <c r="Y98" s="203">
        <v>0</v>
      </c>
      <c r="Z98" s="203">
        <v>89.13</v>
      </c>
      <c r="AA98" s="203">
        <v>0</v>
      </c>
      <c r="AB98" s="203">
        <v>0</v>
      </c>
      <c r="AC98" s="203">
        <v>14.46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-1.56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3.2527200000000027</v>
      </c>
      <c r="L99">
        <f t="shared" si="0"/>
        <v>1.7242575000000007</v>
      </c>
      <c r="M99">
        <f t="shared" si="0"/>
        <v>1.480320000000001</v>
      </c>
      <c r="N99">
        <f t="shared" si="0"/>
        <v>1.2043199999999994</v>
      </c>
      <c r="O99">
        <f t="shared" si="0"/>
        <v>1.7013600000000026</v>
      </c>
      <c r="P99">
        <f t="shared" si="0"/>
        <v>0.56703000000000137</v>
      </c>
      <c r="Q99">
        <f t="shared" si="0"/>
        <v>0</v>
      </c>
      <c r="R99">
        <f t="shared" si="0"/>
        <v>0.43223999999999985</v>
      </c>
      <c r="S99">
        <f t="shared" si="0"/>
        <v>0.26904000000000033</v>
      </c>
      <c r="T99">
        <f t="shared" si="0"/>
        <v>0</v>
      </c>
      <c r="U99">
        <f t="shared" si="0"/>
        <v>0.96143999999999896</v>
      </c>
      <c r="V99">
        <f t="shared" si="0"/>
        <v>0.2058124999999997</v>
      </c>
      <c r="W99">
        <f t="shared" si="0"/>
        <v>0.47307500000000058</v>
      </c>
      <c r="X99">
        <f t="shared" si="0"/>
        <v>1.5040800000000012</v>
      </c>
      <c r="Y99">
        <f t="shared" si="0"/>
        <v>0</v>
      </c>
      <c r="Z99">
        <f t="shared" si="0"/>
        <v>2.2034050000000023</v>
      </c>
      <c r="AA99">
        <f t="shared" si="0"/>
        <v>0</v>
      </c>
      <c r="AB99">
        <f t="shared" si="0"/>
        <v>0</v>
      </c>
      <c r="AC99">
        <f t="shared" si="0"/>
        <v>0.31017250000000046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0.1366325000000011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0.5125050000000001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24.18</v>
      </c>
      <c r="L3" s="203">
        <v>19.350000000000001</v>
      </c>
      <c r="M3" s="203">
        <v>0</v>
      </c>
      <c r="N3" s="203">
        <v>29.02</v>
      </c>
      <c r="O3" s="203">
        <v>48.73</v>
      </c>
      <c r="P3" s="203">
        <v>59.68</v>
      </c>
      <c r="Q3" s="203">
        <v>0</v>
      </c>
      <c r="R3" s="203">
        <v>10.42</v>
      </c>
      <c r="S3" s="203">
        <v>6.48</v>
      </c>
      <c r="T3" s="203">
        <v>0</v>
      </c>
      <c r="U3" s="203">
        <v>188.57</v>
      </c>
      <c r="V3" s="203">
        <v>3.76</v>
      </c>
      <c r="W3" s="203">
        <v>11.4</v>
      </c>
      <c r="X3" s="203">
        <v>36.24</v>
      </c>
      <c r="Y3" s="203">
        <v>0</v>
      </c>
      <c r="Z3" s="203">
        <v>54.58</v>
      </c>
      <c r="AA3" s="203">
        <v>0</v>
      </c>
      <c r="AB3" s="203">
        <v>0</v>
      </c>
      <c r="AC3" s="203">
        <v>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55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24.18</v>
      </c>
      <c r="L4" s="203">
        <v>19.350000000000001</v>
      </c>
      <c r="M4" s="203">
        <v>0</v>
      </c>
      <c r="N4" s="203">
        <v>29.02</v>
      </c>
      <c r="O4" s="203">
        <v>48.73</v>
      </c>
      <c r="P4" s="203">
        <v>59.68</v>
      </c>
      <c r="Q4" s="203">
        <v>0</v>
      </c>
      <c r="R4" s="203">
        <v>10.42</v>
      </c>
      <c r="S4" s="203">
        <v>6.48</v>
      </c>
      <c r="T4" s="203">
        <v>0</v>
      </c>
      <c r="U4" s="203">
        <v>188.57</v>
      </c>
      <c r="V4" s="203">
        <v>3.5</v>
      </c>
      <c r="W4" s="203">
        <v>11.4</v>
      </c>
      <c r="X4" s="203">
        <v>36.24</v>
      </c>
      <c r="Y4" s="203">
        <v>0</v>
      </c>
      <c r="Z4" s="203">
        <v>54.58</v>
      </c>
      <c r="AA4" s="203">
        <v>0</v>
      </c>
      <c r="AB4" s="203">
        <v>0</v>
      </c>
      <c r="AC4" s="203">
        <v>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55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24.18</v>
      </c>
      <c r="L5" s="203">
        <v>19.350000000000001</v>
      </c>
      <c r="M5" s="203">
        <v>0</v>
      </c>
      <c r="N5" s="203">
        <v>29.02</v>
      </c>
      <c r="O5" s="203">
        <v>48.73</v>
      </c>
      <c r="P5" s="203">
        <v>59.68</v>
      </c>
      <c r="Q5" s="203">
        <v>0</v>
      </c>
      <c r="R5" s="203">
        <v>2.9</v>
      </c>
      <c r="S5" s="203">
        <v>1.93</v>
      </c>
      <c r="T5" s="203">
        <v>0</v>
      </c>
      <c r="U5" s="203">
        <v>188.57</v>
      </c>
      <c r="V5" s="203">
        <v>3.5</v>
      </c>
      <c r="W5" s="203">
        <v>11.4</v>
      </c>
      <c r="X5" s="203">
        <v>36.24</v>
      </c>
      <c r="Y5" s="203">
        <v>0</v>
      </c>
      <c r="Z5" s="203">
        <v>54.58</v>
      </c>
      <c r="AA5" s="203">
        <v>0</v>
      </c>
      <c r="AB5" s="203">
        <v>0</v>
      </c>
      <c r="AC5" s="203">
        <v>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55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24.18</v>
      </c>
      <c r="L6" s="203">
        <v>19.350000000000001</v>
      </c>
      <c r="M6" s="203">
        <v>0</v>
      </c>
      <c r="N6" s="203">
        <v>29.02</v>
      </c>
      <c r="O6" s="203">
        <v>48.73</v>
      </c>
      <c r="P6" s="203">
        <v>59.68</v>
      </c>
      <c r="Q6" s="203">
        <v>0</v>
      </c>
      <c r="R6" s="203">
        <v>2.9</v>
      </c>
      <c r="S6" s="203">
        <v>1.93</v>
      </c>
      <c r="T6" s="203">
        <v>0</v>
      </c>
      <c r="U6" s="203">
        <v>188.57</v>
      </c>
      <c r="V6" s="203">
        <v>3.5</v>
      </c>
      <c r="W6" s="203">
        <v>11.4</v>
      </c>
      <c r="X6" s="203">
        <v>36.24</v>
      </c>
      <c r="Y6" s="203">
        <v>0</v>
      </c>
      <c r="Z6" s="203">
        <v>54.58</v>
      </c>
      <c r="AA6" s="203">
        <v>0</v>
      </c>
      <c r="AB6" s="203">
        <v>0</v>
      </c>
      <c r="AC6" s="203">
        <v>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55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24.18</v>
      </c>
      <c r="L7" s="203">
        <v>19.350000000000001</v>
      </c>
      <c r="M7" s="203">
        <v>0</v>
      </c>
      <c r="N7" s="203">
        <v>29.02</v>
      </c>
      <c r="O7" s="203">
        <v>48.73</v>
      </c>
      <c r="P7" s="203">
        <v>59.68</v>
      </c>
      <c r="Q7" s="203">
        <v>0</v>
      </c>
      <c r="R7" s="203">
        <v>2.9</v>
      </c>
      <c r="S7" s="203">
        <v>1.93</v>
      </c>
      <c r="T7" s="203">
        <v>0</v>
      </c>
      <c r="U7" s="203">
        <v>188.57</v>
      </c>
      <c r="V7" s="203">
        <v>3.5</v>
      </c>
      <c r="W7" s="203">
        <v>11.4</v>
      </c>
      <c r="X7" s="203">
        <v>36.24</v>
      </c>
      <c r="Y7" s="203">
        <v>0</v>
      </c>
      <c r="Z7" s="203">
        <v>54.58</v>
      </c>
      <c r="AA7" s="203">
        <v>0</v>
      </c>
      <c r="AB7" s="203">
        <v>0</v>
      </c>
      <c r="AC7" s="203">
        <v>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55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24.18</v>
      </c>
      <c r="L8" s="203">
        <v>19.350000000000001</v>
      </c>
      <c r="M8" s="203">
        <v>0</v>
      </c>
      <c r="N8" s="203">
        <v>29.02</v>
      </c>
      <c r="O8" s="203">
        <v>48.73</v>
      </c>
      <c r="P8" s="203">
        <v>59.68</v>
      </c>
      <c r="Q8" s="203">
        <v>0</v>
      </c>
      <c r="R8" s="203">
        <v>2.9</v>
      </c>
      <c r="S8" s="203">
        <v>1.93</v>
      </c>
      <c r="T8" s="203">
        <v>0</v>
      </c>
      <c r="U8" s="203">
        <v>188.57</v>
      </c>
      <c r="V8" s="203">
        <v>3.5</v>
      </c>
      <c r="W8" s="203">
        <v>11.4</v>
      </c>
      <c r="X8" s="203">
        <v>36.24</v>
      </c>
      <c r="Y8" s="203">
        <v>0</v>
      </c>
      <c r="Z8" s="203">
        <v>54.58</v>
      </c>
      <c r="AA8" s="203">
        <v>0</v>
      </c>
      <c r="AB8" s="203">
        <v>0</v>
      </c>
      <c r="AC8" s="203">
        <v>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55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24.18</v>
      </c>
      <c r="L9" s="203">
        <v>19.350000000000001</v>
      </c>
      <c r="M9" s="203">
        <v>0</v>
      </c>
      <c r="N9" s="203">
        <v>29.02</v>
      </c>
      <c r="O9" s="203">
        <v>48.73</v>
      </c>
      <c r="P9" s="203">
        <v>59.68</v>
      </c>
      <c r="Q9" s="203">
        <v>0</v>
      </c>
      <c r="R9" s="203">
        <v>2.9</v>
      </c>
      <c r="S9" s="203">
        <v>1.93</v>
      </c>
      <c r="T9" s="203">
        <v>0</v>
      </c>
      <c r="U9" s="203">
        <v>188.57</v>
      </c>
      <c r="V9" s="203">
        <v>3.5</v>
      </c>
      <c r="W9" s="203">
        <v>11.4</v>
      </c>
      <c r="X9" s="203">
        <v>36.24</v>
      </c>
      <c r="Y9" s="203">
        <v>0</v>
      </c>
      <c r="Z9" s="203">
        <v>54.58</v>
      </c>
      <c r="AA9" s="203">
        <v>0</v>
      </c>
      <c r="AB9" s="203">
        <v>0</v>
      </c>
      <c r="AC9" s="203">
        <v>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55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24.18</v>
      </c>
      <c r="L10" s="203">
        <v>19.350000000000001</v>
      </c>
      <c r="M10" s="203">
        <v>0</v>
      </c>
      <c r="N10" s="203">
        <v>29.02</v>
      </c>
      <c r="O10" s="203">
        <v>48.73</v>
      </c>
      <c r="P10" s="203">
        <v>59.68</v>
      </c>
      <c r="Q10" s="203">
        <v>0</v>
      </c>
      <c r="R10" s="203">
        <v>2.9</v>
      </c>
      <c r="S10" s="203">
        <v>1.93</v>
      </c>
      <c r="T10" s="203">
        <v>0</v>
      </c>
      <c r="U10" s="203">
        <v>188.57</v>
      </c>
      <c r="V10" s="203">
        <v>3.5</v>
      </c>
      <c r="W10" s="203">
        <v>11.4</v>
      </c>
      <c r="X10" s="203">
        <v>36.24</v>
      </c>
      <c r="Y10" s="203">
        <v>0</v>
      </c>
      <c r="Z10" s="203">
        <v>54.58</v>
      </c>
      <c r="AA10" s="203">
        <v>0</v>
      </c>
      <c r="AB10" s="203">
        <v>0</v>
      </c>
      <c r="AC10" s="203">
        <v>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55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23.39</v>
      </c>
      <c r="L11" s="203">
        <v>18.72</v>
      </c>
      <c r="M11" s="203">
        <v>0</v>
      </c>
      <c r="N11" s="203">
        <v>29.02</v>
      </c>
      <c r="O11" s="203">
        <v>48.73</v>
      </c>
      <c r="P11" s="203">
        <v>60.04</v>
      </c>
      <c r="Q11" s="203">
        <v>0</v>
      </c>
      <c r="R11" s="203">
        <v>2.9</v>
      </c>
      <c r="S11" s="203">
        <v>1.93</v>
      </c>
      <c r="T11" s="203">
        <v>0</v>
      </c>
      <c r="U11" s="203">
        <v>188.57</v>
      </c>
      <c r="V11" s="203">
        <v>5.0999999999999996</v>
      </c>
      <c r="W11" s="203">
        <v>11.03</v>
      </c>
      <c r="X11" s="203">
        <v>36.24</v>
      </c>
      <c r="Y11" s="203">
        <v>0</v>
      </c>
      <c r="Z11" s="203">
        <v>53.25</v>
      </c>
      <c r="AA11" s="203">
        <v>0</v>
      </c>
      <c r="AB11" s="203">
        <v>0</v>
      </c>
      <c r="AC11" s="203">
        <v>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41.28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23.39</v>
      </c>
      <c r="L12" s="203">
        <v>18.72</v>
      </c>
      <c r="M12" s="203">
        <v>0</v>
      </c>
      <c r="N12" s="203">
        <v>29.02</v>
      </c>
      <c r="O12" s="203">
        <v>48.73</v>
      </c>
      <c r="P12" s="203">
        <v>60.04</v>
      </c>
      <c r="Q12" s="203">
        <v>0</v>
      </c>
      <c r="R12" s="203">
        <v>2.9</v>
      </c>
      <c r="S12" s="203">
        <v>1.93</v>
      </c>
      <c r="T12" s="203">
        <v>0</v>
      </c>
      <c r="U12" s="203">
        <v>188.57</v>
      </c>
      <c r="V12" s="203">
        <v>5.0999999999999996</v>
      </c>
      <c r="W12" s="203">
        <v>11.03</v>
      </c>
      <c r="X12" s="203">
        <v>36.24</v>
      </c>
      <c r="Y12" s="203">
        <v>0</v>
      </c>
      <c r="Z12" s="203">
        <v>53.25</v>
      </c>
      <c r="AA12" s="203">
        <v>0</v>
      </c>
      <c r="AB12" s="203">
        <v>0</v>
      </c>
      <c r="AC12" s="203">
        <v>18.72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25.23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23.39</v>
      </c>
      <c r="L13" s="203">
        <v>18.72</v>
      </c>
      <c r="M13" s="203">
        <v>0</v>
      </c>
      <c r="N13" s="203">
        <v>29.02</v>
      </c>
      <c r="O13" s="203">
        <v>48.73</v>
      </c>
      <c r="P13" s="203">
        <v>60.04</v>
      </c>
      <c r="Q13" s="203">
        <v>0</v>
      </c>
      <c r="R13" s="203">
        <v>2.9</v>
      </c>
      <c r="S13" s="203">
        <v>1.93</v>
      </c>
      <c r="T13" s="203">
        <v>0</v>
      </c>
      <c r="U13" s="203">
        <v>188.57</v>
      </c>
      <c r="V13" s="203">
        <v>5.0999999999999996</v>
      </c>
      <c r="W13" s="203">
        <v>11.03</v>
      </c>
      <c r="X13" s="203">
        <v>36.24</v>
      </c>
      <c r="Y13" s="203">
        <v>0</v>
      </c>
      <c r="Z13" s="203">
        <v>53.25</v>
      </c>
      <c r="AA13" s="203">
        <v>0</v>
      </c>
      <c r="AB13" s="203">
        <v>0</v>
      </c>
      <c r="AC13" s="203">
        <v>18.72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-1.26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23.39</v>
      </c>
      <c r="L14" s="203">
        <v>18.72</v>
      </c>
      <c r="M14" s="203">
        <v>0</v>
      </c>
      <c r="N14" s="203">
        <v>29.02</v>
      </c>
      <c r="O14" s="203">
        <v>48.73</v>
      </c>
      <c r="P14" s="203">
        <v>60.04</v>
      </c>
      <c r="Q14" s="203">
        <v>0</v>
      </c>
      <c r="R14" s="203">
        <v>2.9</v>
      </c>
      <c r="S14" s="203">
        <v>1.93</v>
      </c>
      <c r="T14" s="203">
        <v>0</v>
      </c>
      <c r="U14" s="203">
        <v>188.57</v>
      </c>
      <c r="V14" s="203">
        <v>5.0999999999999996</v>
      </c>
      <c r="W14" s="203">
        <v>11.03</v>
      </c>
      <c r="X14" s="203">
        <v>36.24</v>
      </c>
      <c r="Y14" s="203">
        <v>0</v>
      </c>
      <c r="Z14" s="203">
        <v>53.25</v>
      </c>
      <c r="AA14" s="203">
        <v>0</v>
      </c>
      <c r="AB14" s="203">
        <v>0</v>
      </c>
      <c r="AC14" s="203">
        <v>18.72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-1.26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24.18</v>
      </c>
      <c r="L15" s="203">
        <v>19.350000000000001</v>
      </c>
      <c r="M15" s="203">
        <v>0</v>
      </c>
      <c r="N15" s="203">
        <v>29.02</v>
      </c>
      <c r="O15" s="203">
        <v>48.73</v>
      </c>
      <c r="P15" s="203">
        <v>60.04</v>
      </c>
      <c r="Q15" s="203">
        <v>0</v>
      </c>
      <c r="R15" s="203">
        <v>2.9</v>
      </c>
      <c r="S15" s="203">
        <v>1.93</v>
      </c>
      <c r="T15" s="203">
        <v>0</v>
      </c>
      <c r="U15" s="203">
        <v>188.57</v>
      </c>
      <c r="V15" s="203">
        <v>5.0999999999999996</v>
      </c>
      <c r="W15" s="203">
        <v>3.87</v>
      </c>
      <c r="X15" s="203">
        <v>36.24</v>
      </c>
      <c r="Y15" s="203">
        <v>0</v>
      </c>
      <c r="Z15" s="203">
        <v>29.02</v>
      </c>
      <c r="AA15" s="203">
        <v>0</v>
      </c>
      <c r="AB15" s="203">
        <v>0</v>
      </c>
      <c r="AC15" s="203">
        <v>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-1.26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24.18</v>
      </c>
      <c r="L16" s="203">
        <v>19.350000000000001</v>
      </c>
      <c r="M16" s="203">
        <v>0</v>
      </c>
      <c r="N16" s="203">
        <v>29.02</v>
      </c>
      <c r="O16" s="203">
        <v>48.73</v>
      </c>
      <c r="P16" s="203">
        <v>60.04</v>
      </c>
      <c r="Q16" s="203">
        <v>0</v>
      </c>
      <c r="R16" s="203">
        <v>2.9</v>
      </c>
      <c r="S16" s="203">
        <v>1.93</v>
      </c>
      <c r="T16" s="203">
        <v>0</v>
      </c>
      <c r="U16" s="203">
        <v>188.57</v>
      </c>
      <c r="V16" s="203">
        <v>5.0999999999999996</v>
      </c>
      <c r="W16" s="203">
        <v>3.87</v>
      </c>
      <c r="X16" s="203">
        <v>36.24</v>
      </c>
      <c r="Y16" s="203">
        <v>0</v>
      </c>
      <c r="Z16" s="203">
        <v>29.02</v>
      </c>
      <c r="AA16" s="203">
        <v>0</v>
      </c>
      <c r="AB16" s="203">
        <v>0</v>
      </c>
      <c r="AC16" s="203">
        <v>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-1.26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24.18</v>
      </c>
      <c r="L17" s="203">
        <v>19.350000000000001</v>
      </c>
      <c r="M17" s="203">
        <v>0</v>
      </c>
      <c r="N17" s="203">
        <v>29.02</v>
      </c>
      <c r="O17" s="203">
        <v>48.73</v>
      </c>
      <c r="P17" s="203">
        <v>60.04</v>
      </c>
      <c r="Q17" s="203">
        <v>0</v>
      </c>
      <c r="R17" s="203">
        <v>2.9</v>
      </c>
      <c r="S17" s="203">
        <v>1.93</v>
      </c>
      <c r="T17" s="203">
        <v>0</v>
      </c>
      <c r="U17" s="203">
        <v>188.57</v>
      </c>
      <c r="V17" s="203">
        <v>5.0999999999999996</v>
      </c>
      <c r="W17" s="203">
        <v>3.87</v>
      </c>
      <c r="X17" s="203">
        <v>36.24</v>
      </c>
      <c r="Y17" s="203">
        <v>0</v>
      </c>
      <c r="Z17" s="203">
        <v>29.02</v>
      </c>
      <c r="AA17" s="203">
        <v>0</v>
      </c>
      <c r="AB17" s="203">
        <v>0</v>
      </c>
      <c r="AC17" s="203">
        <v>18.72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-1.26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24.18</v>
      </c>
      <c r="L18" s="203">
        <v>19.350000000000001</v>
      </c>
      <c r="M18" s="203">
        <v>0</v>
      </c>
      <c r="N18" s="203">
        <v>29.02</v>
      </c>
      <c r="O18" s="203">
        <v>48.73</v>
      </c>
      <c r="P18" s="203">
        <v>60.04</v>
      </c>
      <c r="Q18" s="203">
        <v>0</v>
      </c>
      <c r="R18" s="203">
        <v>2.9</v>
      </c>
      <c r="S18" s="203">
        <v>1.93</v>
      </c>
      <c r="T18" s="203">
        <v>0</v>
      </c>
      <c r="U18" s="203">
        <v>188.57</v>
      </c>
      <c r="V18" s="203">
        <v>5.0999999999999996</v>
      </c>
      <c r="W18" s="203">
        <v>3.87</v>
      </c>
      <c r="X18" s="203">
        <v>36.24</v>
      </c>
      <c r="Y18" s="203">
        <v>0</v>
      </c>
      <c r="Z18" s="203">
        <v>29.02</v>
      </c>
      <c r="AA18" s="203">
        <v>0</v>
      </c>
      <c r="AB18" s="203">
        <v>0</v>
      </c>
      <c r="AC18" s="203">
        <v>18.72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-1.26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24.18</v>
      </c>
      <c r="L19" s="203">
        <v>19.350000000000001</v>
      </c>
      <c r="M19" s="203">
        <v>0</v>
      </c>
      <c r="N19" s="203">
        <v>29.02</v>
      </c>
      <c r="O19" s="203">
        <v>48.73</v>
      </c>
      <c r="P19" s="203">
        <v>60.04</v>
      </c>
      <c r="Q19" s="203">
        <v>0</v>
      </c>
      <c r="R19" s="203">
        <v>2.9</v>
      </c>
      <c r="S19" s="203">
        <v>1.93</v>
      </c>
      <c r="T19" s="203">
        <v>0</v>
      </c>
      <c r="U19" s="203">
        <v>188.57</v>
      </c>
      <c r="V19" s="203">
        <v>5.0999999999999996</v>
      </c>
      <c r="W19" s="203">
        <v>3.87</v>
      </c>
      <c r="X19" s="203">
        <v>36.24</v>
      </c>
      <c r="Y19" s="203">
        <v>0</v>
      </c>
      <c r="Z19" s="203">
        <v>29.02</v>
      </c>
      <c r="AA19" s="203">
        <v>0</v>
      </c>
      <c r="AB19" s="203">
        <v>0</v>
      </c>
      <c r="AC19" s="203">
        <v>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-1.26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24.18</v>
      </c>
      <c r="L20" s="203">
        <v>19.350000000000001</v>
      </c>
      <c r="M20" s="203">
        <v>0</v>
      </c>
      <c r="N20" s="203">
        <v>29.02</v>
      </c>
      <c r="O20" s="203">
        <v>48.73</v>
      </c>
      <c r="P20" s="203">
        <v>60.04</v>
      </c>
      <c r="Q20" s="203">
        <v>0</v>
      </c>
      <c r="R20" s="203">
        <v>2.9</v>
      </c>
      <c r="S20" s="203">
        <v>1.93</v>
      </c>
      <c r="T20" s="203">
        <v>0</v>
      </c>
      <c r="U20" s="203">
        <v>188.57</v>
      </c>
      <c r="V20" s="203">
        <v>5.0999999999999996</v>
      </c>
      <c r="W20" s="203">
        <v>3.87</v>
      </c>
      <c r="X20" s="203">
        <v>36.24</v>
      </c>
      <c r="Y20" s="203">
        <v>0</v>
      </c>
      <c r="Z20" s="203">
        <v>29.02</v>
      </c>
      <c r="AA20" s="203">
        <v>0</v>
      </c>
      <c r="AB20" s="203">
        <v>0</v>
      </c>
      <c r="AC20" s="203">
        <v>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-1.26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24.18</v>
      </c>
      <c r="L21" s="203">
        <v>19.350000000000001</v>
      </c>
      <c r="M21" s="203">
        <v>0</v>
      </c>
      <c r="N21" s="203">
        <v>29.02</v>
      </c>
      <c r="O21" s="203">
        <v>48.73</v>
      </c>
      <c r="P21" s="203">
        <v>60.04</v>
      </c>
      <c r="Q21" s="203">
        <v>0</v>
      </c>
      <c r="R21" s="203">
        <v>2.9</v>
      </c>
      <c r="S21" s="203">
        <v>1.93</v>
      </c>
      <c r="T21" s="203">
        <v>0</v>
      </c>
      <c r="U21" s="203">
        <v>188.57</v>
      </c>
      <c r="V21" s="203">
        <v>5.0999999999999996</v>
      </c>
      <c r="W21" s="203">
        <v>3.87</v>
      </c>
      <c r="X21" s="203">
        <v>36.24</v>
      </c>
      <c r="Y21" s="203">
        <v>0</v>
      </c>
      <c r="Z21" s="203">
        <v>29.02</v>
      </c>
      <c r="AA21" s="203">
        <v>0</v>
      </c>
      <c r="AB21" s="203">
        <v>0</v>
      </c>
      <c r="AC21" s="203">
        <v>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-1.26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24.18</v>
      </c>
      <c r="L22" s="203">
        <v>19.350000000000001</v>
      </c>
      <c r="M22" s="203">
        <v>0</v>
      </c>
      <c r="N22" s="203">
        <v>29.02</v>
      </c>
      <c r="O22" s="203">
        <v>48.73</v>
      </c>
      <c r="P22" s="203">
        <v>60.04</v>
      </c>
      <c r="Q22" s="203">
        <v>0</v>
      </c>
      <c r="R22" s="203">
        <v>2.9</v>
      </c>
      <c r="S22" s="203">
        <v>1.93</v>
      </c>
      <c r="T22" s="203">
        <v>0</v>
      </c>
      <c r="U22" s="203">
        <v>188.57</v>
      </c>
      <c r="V22" s="203">
        <v>5.0999999999999996</v>
      </c>
      <c r="W22" s="203">
        <v>3.87</v>
      </c>
      <c r="X22" s="203">
        <v>36.24</v>
      </c>
      <c r="Y22" s="203">
        <v>0</v>
      </c>
      <c r="Z22" s="203">
        <v>29.02</v>
      </c>
      <c r="AA22" s="203">
        <v>0</v>
      </c>
      <c r="AB22" s="203">
        <v>0</v>
      </c>
      <c r="AC22" s="203">
        <v>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-1.26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24.18</v>
      </c>
      <c r="L23" s="203">
        <v>19.350000000000001</v>
      </c>
      <c r="M23" s="203">
        <v>0</v>
      </c>
      <c r="N23" s="203">
        <v>29.02</v>
      </c>
      <c r="O23" s="203">
        <v>48.73</v>
      </c>
      <c r="P23" s="203">
        <v>60.04</v>
      </c>
      <c r="Q23" s="203">
        <v>0</v>
      </c>
      <c r="R23" s="203">
        <v>2.9</v>
      </c>
      <c r="S23" s="203">
        <v>1.93</v>
      </c>
      <c r="T23" s="203">
        <v>0</v>
      </c>
      <c r="U23" s="203">
        <v>188.57</v>
      </c>
      <c r="V23" s="203">
        <v>5.0999999999999996</v>
      </c>
      <c r="W23" s="203">
        <v>3.87</v>
      </c>
      <c r="X23" s="203">
        <v>36.24</v>
      </c>
      <c r="Y23" s="203">
        <v>0</v>
      </c>
      <c r="Z23" s="203">
        <v>29.02</v>
      </c>
      <c r="AA23" s="203">
        <v>0</v>
      </c>
      <c r="AB23" s="203">
        <v>0</v>
      </c>
      <c r="AC23" s="203">
        <v>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-1.26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24.18</v>
      </c>
      <c r="L24" s="203">
        <v>19.350000000000001</v>
      </c>
      <c r="M24" s="203">
        <v>0</v>
      </c>
      <c r="N24" s="203">
        <v>29.02</v>
      </c>
      <c r="O24" s="203">
        <v>48.73</v>
      </c>
      <c r="P24" s="203">
        <v>60.04</v>
      </c>
      <c r="Q24" s="203">
        <v>0</v>
      </c>
      <c r="R24" s="203">
        <v>2.9</v>
      </c>
      <c r="S24" s="203">
        <v>1.93</v>
      </c>
      <c r="T24" s="203">
        <v>0</v>
      </c>
      <c r="U24" s="203">
        <v>188.57</v>
      </c>
      <c r="V24" s="203">
        <v>5.0999999999999996</v>
      </c>
      <c r="W24" s="203">
        <v>3.87</v>
      </c>
      <c r="X24" s="203">
        <v>36.24</v>
      </c>
      <c r="Y24" s="203">
        <v>0</v>
      </c>
      <c r="Z24" s="203">
        <v>29.02</v>
      </c>
      <c r="AA24" s="203">
        <v>0</v>
      </c>
      <c r="AB24" s="203">
        <v>0</v>
      </c>
      <c r="AC24" s="203">
        <v>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-1.26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24.18</v>
      </c>
      <c r="L25" s="203">
        <v>19.350000000000001</v>
      </c>
      <c r="M25" s="203">
        <v>0</v>
      </c>
      <c r="N25" s="203">
        <v>29.02</v>
      </c>
      <c r="O25" s="203">
        <v>48.73</v>
      </c>
      <c r="P25" s="203">
        <v>60.04</v>
      </c>
      <c r="Q25" s="203">
        <v>0</v>
      </c>
      <c r="R25" s="203">
        <v>2.9</v>
      </c>
      <c r="S25" s="203">
        <v>1.93</v>
      </c>
      <c r="T25" s="203">
        <v>0</v>
      </c>
      <c r="U25" s="203">
        <v>188.57</v>
      </c>
      <c r="V25" s="203">
        <v>5.0999999999999996</v>
      </c>
      <c r="W25" s="203">
        <v>11.4</v>
      </c>
      <c r="X25" s="203">
        <v>36.24</v>
      </c>
      <c r="Y25" s="203">
        <v>0</v>
      </c>
      <c r="Z25" s="203">
        <v>54.58</v>
      </c>
      <c r="AA25" s="203">
        <v>0</v>
      </c>
      <c r="AB25" s="203">
        <v>0</v>
      </c>
      <c r="AC25" s="203">
        <v>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-1.26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24.18</v>
      </c>
      <c r="L26" s="203">
        <v>19.350000000000001</v>
      </c>
      <c r="M26" s="203">
        <v>0</v>
      </c>
      <c r="N26" s="203">
        <v>29.02</v>
      </c>
      <c r="O26" s="203">
        <v>48.73</v>
      </c>
      <c r="P26" s="203">
        <v>60.04</v>
      </c>
      <c r="Q26" s="203">
        <v>0</v>
      </c>
      <c r="R26" s="203">
        <v>2.9</v>
      </c>
      <c r="S26" s="203">
        <v>1.93</v>
      </c>
      <c r="T26" s="203">
        <v>0</v>
      </c>
      <c r="U26" s="203">
        <v>188.57</v>
      </c>
      <c r="V26" s="203">
        <v>5.0999999999999996</v>
      </c>
      <c r="W26" s="203">
        <v>11.4</v>
      </c>
      <c r="X26" s="203">
        <v>36.24</v>
      </c>
      <c r="Y26" s="203">
        <v>0</v>
      </c>
      <c r="Z26" s="203">
        <v>54.58</v>
      </c>
      <c r="AA26" s="203">
        <v>0</v>
      </c>
      <c r="AB26" s="203">
        <v>0</v>
      </c>
      <c r="AC26" s="203">
        <v>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-1.26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24.18</v>
      </c>
      <c r="L27" s="203">
        <v>19.350000000000001</v>
      </c>
      <c r="M27" s="203">
        <v>0</v>
      </c>
      <c r="N27" s="203">
        <v>29.02</v>
      </c>
      <c r="O27" s="203">
        <v>48.73</v>
      </c>
      <c r="P27" s="203">
        <v>60.04</v>
      </c>
      <c r="Q27" s="203">
        <v>0</v>
      </c>
      <c r="R27" s="203">
        <v>10.08</v>
      </c>
      <c r="S27" s="203">
        <v>6.27</v>
      </c>
      <c r="T27" s="203">
        <v>0</v>
      </c>
      <c r="U27" s="203">
        <v>188.57</v>
      </c>
      <c r="V27" s="203">
        <v>5.0999999999999996</v>
      </c>
      <c r="W27" s="203">
        <v>11.4</v>
      </c>
      <c r="X27" s="203">
        <v>36.24</v>
      </c>
      <c r="Y27" s="203">
        <v>0</v>
      </c>
      <c r="Z27" s="203">
        <v>54.58</v>
      </c>
      <c r="AA27" s="203">
        <v>0</v>
      </c>
      <c r="AB27" s="203">
        <v>0</v>
      </c>
      <c r="AC27" s="203">
        <v>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-1.26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50.1</v>
      </c>
      <c r="L28" s="203">
        <v>19.350000000000001</v>
      </c>
      <c r="M28" s="203">
        <v>0</v>
      </c>
      <c r="N28" s="203">
        <v>29.02</v>
      </c>
      <c r="O28" s="203">
        <v>48.73</v>
      </c>
      <c r="P28" s="203">
        <v>60.04</v>
      </c>
      <c r="Q28" s="203">
        <v>0</v>
      </c>
      <c r="R28" s="203">
        <v>10.08</v>
      </c>
      <c r="S28" s="203">
        <v>6.27</v>
      </c>
      <c r="T28" s="203">
        <v>0</v>
      </c>
      <c r="U28" s="203">
        <v>188.57</v>
      </c>
      <c r="V28" s="203">
        <v>5.0999999999999996</v>
      </c>
      <c r="W28" s="203">
        <v>11.4</v>
      </c>
      <c r="X28" s="203">
        <v>36.24</v>
      </c>
      <c r="Y28" s="203">
        <v>0</v>
      </c>
      <c r="Z28" s="203">
        <v>54.58</v>
      </c>
      <c r="AA28" s="203">
        <v>0</v>
      </c>
      <c r="AB28" s="203">
        <v>0</v>
      </c>
      <c r="AC28" s="203">
        <v>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-1.26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50.1</v>
      </c>
      <c r="L29" s="203">
        <v>63.12</v>
      </c>
      <c r="M29" s="203">
        <v>0</v>
      </c>
      <c r="N29" s="203">
        <v>29.02</v>
      </c>
      <c r="O29" s="203">
        <v>48.73</v>
      </c>
      <c r="P29" s="203">
        <v>60.04</v>
      </c>
      <c r="Q29" s="203">
        <v>0</v>
      </c>
      <c r="R29" s="203">
        <v>10.08</v>
      </c>
      <c r="S29" s="203">
        <v>6.27</v>
      </c>
      <c r="T29" s="203">
        <v>0</v>
      </c>
      <c r="U29" s="203">
        <v>188.57</v>
      </c>
      <c r="V29" s="203">
        <v>5.0999999999999996</v>
      </c>
      <c r="W29" s="203">
        <v>11.4</v>
      </c>
      <c r="X29" s="203">
        <v>36.24</v>
      </c>
      <c r="Y29" s="203">
        <v>0</v>
      </c>
      <c r="Z29" s="203">
        <v>54.58</v>
      </c>
      <c r="AA29" s="203">
        <v>0</v>
      </c>
      <c r="AB29" s="203">
        <v>0</v>
      </c>
      <c r="AC29" s="203">
        <v>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-1.26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15.08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50.1</v>
      </c>
      <c r="L30" s="203">
        <v>63.12</v>
      </c>
      <c r="M30" s="203">
        <v>0</v>
      </c>
      <c r="N30" s="203">
        <v>29.02</v>
      </c>
      <c r="O30" s="203">
        <v>48.73</v>
      </c>
      <c r="P30" s="203">
        <v>60.04</v>
      </c>
      <c r="Q30" s="203">
        <v>0</v>
      </c>
      <c r="R30" s="203">
        <v>10.08</v>
      </c>
      <c r="S30" s="203">
        <v>6.27</v>
      </c>
      <c r="T30" s="203">
        <v>0</v>
      </c>
      <c r="U30" s="203">
        <v>188.57</v>
      </c>
      <c r="V30" s="203">
        <v>5.0999999999999996</v>
      </c>
      <c r="W30" s="203">
        <v>11.4</v>
      </c>
      <c r="X30" s="203">
        <v>36.24</v>
      </c>
      <c r="Y30" s="203">
        <v>0</v>
      </c>
      <c r="Z30" s="203">
        <v>54.58</v>
      </c>
      <c r="AA30" s="203">
        <v>0</v>
      </c>
      <c r="AB30" s="203">
        <v>0</v>
      </c>
      <c r="AC30" s="203">
        <v>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-1.26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24.79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50.1</v>
      </c>
      <c r="L31" s="203">
        <v>63.12</v>
      </c>
      <c r="M31" s="203">
        <v>0</v>
      </c>
      <c r="N31" s="203">
        <v>29.02</v>
      </c>
      <c r="O31" s="203">
        <v>48.73</v>
      </c>
      <c r="P31" s="203">
        <v>60.04</v>
      </c>
      <c r="Q31" s="203">
        <v>0</v>
      </c>
      <c r="R31" s="203">
        <v>2.9</v>
      </c>
      <c r="S31" s="203">
        <v>1.93</v>
      </c>
      <c r="T31" s="203">
        <v>0</v>
      </c>
      <c r="U31" s="203">
        <v>188.57</v>
      </c>
      <c r="V31" s="203">
        <v>5.0999999999999996</v>
      </c>
      <c r="W31" s="203">
        <v>11.4</v>
      </c>
      <c r="X31" s="203">
        <v>36.24</v>
      </c>
      <c r="Y31" s="203">
        <v>0</v>
      </c>
      <c r="Z31" s="203">
        <v>54.58</v>
      </c>
      <c r="AA31" s="203">
        <v>0</v>
      </c>
      <c r="AB31" s="203">
        <v>0</v>
      </c>
      <c r="AC31" s="203">
        <v>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-1.26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50.1</v>
      </c>
      <c r="L32" s="203">
        <v>63.12</v>
      </c>
      <c r="M32" s="203">
        <v>0</v>
      </c>
      <c r="N32" s="203">
        <v>29.02</v>
      </c>
      <c r="O32" s="203">
        <v>48.73</v>
      </c>
      <c r="P32" s="203">
        <v>60.04</v>
      </c>
      <c r="Q32" s="203">
        <v>0</v>
      </c>
      <c r="R32" s="203">
        <v>2.9</v>
      </c>
      <c r="S32" s="203">
        <v>1.93</v>
      </c>
      <c r="T32" s="203">
        <v>0</v>
      </c>
      <c r="U32" s="203">
        <v>188.57</v>
      </c>
      <c r="V32" s="203">
        <v>5.0999999999999996</v>
      </c>
      <c r="W32" s="203">
        <v>11.4</v>
      </c>
      <c r="X32" s="203">
        <v>36.24</v>
      </c>
      <c r="Y32" s="203">
        <v>0</v>
      </c>
      <c r="Z32" s="203">
        <v>54.58</v>
      </c>
      <c r="AA32" s="203">
        <v>0</v>
      </c>
      <c r="AB32" s="203">
        <v>0</v>
      </c>
      <c r="AC32" s="203">
        <v>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-1.26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50.1</v>
      </c>
      <c r="L33" s="203">
        <v>19.350000000000001</v>
      </c>
      <c r="M33" s="203">
        <v>0</v>
      </c>
      <c r="N33" s="203">
        <v>29.02</v>
      </c>
      <c r="O33" s="203">
        <v>48.73</v>
      </c>
      <c r="P33" s="203">
        <v>60.04</v>
      </c>
      <c r="Q33" s="203">
        <v>0</v>
      </c>
      <c r="R33" s="203">
        <v>2.9</v>
      </c>
      <c r="S33" s="203">
        <v>1.93</v>
      </c>
      <c r="T33" s="203">
        <v>0</v>
      </c>
      <c r="U33" s="203">
        <v>188.57</v>
      </c>
      <c r="V33" s="203">
        <v>5.0999999999999996</v>
      </c>
      <c r="W33" s="203">
        <v>11.4</v>
      </c>
      <c r="X33" s="203">
        <v>36.24</v>
      </c>
      <c r="Y33" s="203">
        <v>0</v>
      </c>
      <c r="Z33" s="203">
        <v>54.58</v>
      </c>
      <c r="AA33" s="203">
        <v>0</v>
      </c>
      <c r="AB33" s="203">
        <v>0</v>
      </c>
      <c r="AC33" s="203">
        <v>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-1.26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50.1</v>
      </c>
      <c r="L34" s="203">
        <v>19.350000000000001</v>
      </c>
      <c r="M34" s="203">
        <v>0</v>
      </c>
      <c r="N34" s="203">
        <v>29.02</v>
      </c>
      <c r="O34" s="203">
        <v>48.73</v>
      </c>
      <c r="P34" s="203">
        <v>60.04</v>
      </c>
      <c r="Q34" s="203">
        <v>0</v>
      </c>
      <c r="R34" s="203">
        <v>2.9</v>
      </c>
      <c r="S34" s="203">
        <v>1.93</v>
      </c>
      <c r="T34" s="203">
        <v>0</v>
      </c>
      <c r="U34" s="203">
        <v>188.57</v>
      </c>
      <c r="V34" s="203">
        <v>5.0999999999999996</v>
      </c>
      <c r="W34" s="203">
        <v>11.4</v>
      </c>
      <c r="X34" s="203">
        <v>36.24</v>
      </c>
      <c r="Y34" s="203">
        <v>0</v>
      </c>
      <c r="Z34" s="203">
        <v>54.58</v>
      </c>
      <c r="AA34" s="203">
        <v>0</v>
      </c>
      <c r="AB34" s="203">
        <v>0</v>
      </c>
      <c r="AC34" s="203">
        <v>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-1.26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24.18</v>
      </c>
      <c r="L35" s="203">
        <v>19.73</v>
      </c>
      <c r="M35" s="203">
        <v>0</v>
      </c>
      <c r="N35" s="203">
        <v>29.02</v>
      </c>
      <c r="O35" s="203">
        <v>48.73</v>
      </c>
      <c r="P35" s="203">
        <v>60.04</v>
      </c>
      <c r="Q35" s="203">
        <v>0</v>
      </c>
      <c r="R35" s="203">
        <v>2.9</v>
      </c>
      <c r="S35" s="203">
        <v>1.93</v>
      </c>
      <c r="T35" s="203">
        <v>0</v>
      </c>
      <c r="U35" s="203">
        <v>188.57</v>
      </c>
      <c r="V35" s="203">
        <v>5.0999999999999996</v>
      </c>
      <c r="W35" s="203">
        <v>11.4</v>
      </c>
      <c r="X35" s="203">
        <v>36.24</v>
      </c>
      <c r="Y35" s="203">
        <v>0</v>
      </c>
      <c r="Z35" s="203">
        <v>54.58</v>
      </c>
      <c r="AA35" s="203">
        <v>0</v>
      </c>
      <c r="AB35" s="203">
        <v>0</v>
      </c>
      <c r="AC35" s="203">
        <v>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24.18</v>
      </c>
      <c r="L36" s="203">
        <v>19.73</v>
      </c>
      <c r="M36" s="203">
        <v>0</v>
      </c>
      <c r="N36" s="203">
        <v>29.02</v>
      </c>
      <c r="O36" s="203">
        <v>48.73</v>
      </c>
      <c r="P36" s="203">
        <v>60.04</v>
      </c>
      <c r="Q36" s="203">
        <v>0</v>
      </c>
      <c r="R36" s="203">
        <v>2.9</v>
      </c>
      <c r="S36" s="203">
        <v>1.93</v>
      </c>
      <c r="T36" s="203">
        <v>0</v>
      </c>
      <c r="U36" s="203">
        <v>188.57</v>
      </c>
      <c r="V36" s="203">
        <v>5.0999999999999996</v>
      </c>
      <c r="W36" s="203">
        <v>11.4</v>
      </c>
      <c r="X36" s="203">
        <v>36.24</v>
      </c>
      <c r="Y36" s="203">
        <v>0</v>
      </c>
      <c r="Z36" s="203">
        <v>54.58</v>
      </c>
      <c r="AA36" s="203">
        <v>0</v>
      </c>
      <c r="AB36" s="203">
        <v>0</v>
      </c>
      <c r="AC36" s="203">
        <v>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24.18</v>
      </c>
      <c r="L37" s="203">
        <v>19.73</v>
      </c>
      <c r="M37" s="203">
        <v>0</v>
      </c>
      <c r="N37" s="203">
        <v>29.02</v>
      </c>
      <c r="O37" s="203">
        <v>48.73</v>
      </c>
      <c r="P37" s="203">
        <v>60.04</v>
      </c>
      <c r="Q37" s="203">
        <v>0</v>
      </c>
      <c r="R37" s="203">
        <v>2.9</v>
      </c>
      <c r="S37" s="203">
        <v>1.93</v>
      </c>
      <c r="T37" s="203">
        <v>0</v>
      </c>
      <c r="U37" s="203">
        <v>188.57</v>
      </c>
      <c r="V37" s="203">
        <v>5.0999999999999996</v>
      </c>
      <c r="W37" s="203">
        <v>11.4</v>
      </c>
      <c r="X37" s="203">
        <v>36.24</v>
      </c>
      <c r="Y37" s="203">
        <v>0</v>
      </c>
      <c r="Z37" s="203">
        <v>54.58</v>
      </c>
      <c r="AA37" s="203">
        <v>0</v>
      </c>
      <c r="AB37" s="203">
        <v>0</v>
      </c>
      <c r="AC37" s="203">
        <v>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24.18</v>
      </c>
      <c r="L38" s="203">
        <v>19.73</v>
      </c>
      <c r="M38" s="203">
        <v>0</v>
      </c>
      <c r="N38" s="203">
        <v>29.02</v>
      </c>
      <c r="O38" s="203">
        <v>48.73</v>
      </c>
      <c r="P38" s="203">
        <v>60.04</v>
      </c>
      <c r="Q38" s="203">
        <v>0</v>
      </c>
      <c r="R38" s="203">
        <v>2.9</v>
      </c>
      <c r="S38" s="203">
        <v>1.93</v>
      </c>
      <c r="T38" s="203">
        <v>0</v>
      </c>
      <c r="U38" s="203">
        <v>188.57</v>
      </c>
      <c r="V38" s="203">
        <v>5.0999999999999996</v>
      </c>
      <c r="W38" s="203">
        <v>11.4</v>
      </c>
      <c r="X38" s="203">
        <v>36.24</v>
      </c>
      <c r="Y38" s="203">
        <v>0</v>
      </c>
      <c r="Z38" s="203">
        <v>54.58</v>
      </c>
      <c r="AA38" s="203">
        <v>0</v>
      </c>
      <c r="AB38" s="203">
        <v>0</v>
      </c>
      <c r="AC38" s="203">
        <v>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24.18</v>
      </c>
      <c r="L39" s="203">
        <v>19.73</v>
      </c>
      <c r="M39" s="203">
        <v>0</v>
      </c>
      <c r="N39" s="203">
        <v>29.02</v>
      </c>
      <c r="O39" s="203">
        <v>48.73</v>
      </c>
      <c r="P39" s="203">
        <v>60.04</v>
      </c>
      <c r="Q39" s="203">
        <v>0</v>
      </c>
      <c r="R39" s="203">
        <v>2.9</v>
      </c>
      <c r="S39" s="203">
        <v>1.93</v>
      </c>
      <c r="T39" s="203">
        <v>0</v>
      </c>
      <c r="U39" s="203">
        <v>188.57</v>
      </c>
      <c r="V39" s="203">
        <v>5.0999999999999996</v>
      </c>
      <c r="W39" s="203">
        <v>11.4</v>
      </c>
      <c r="X39" s="203">
        <v>36.24</v>
      </c>
      <c r="Y39" s="203">
        <v>0</v>
      </c>
      <c r="Z39" s="203">
        <v>54.58</v>
      </c>
      <c r="AA39" s="203">
        <v>0</v>
      </c>
      <c r="AB39" s="203">
        <v>0</v>
      </c>
      <c r="AC39" s="203">
        <v>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24.18</v>
      </c>
      <c r="L40" s="203">
        <v>19.350000000000001</v>
      </c>
      <c r="M40" s="203">
        <v>0</v>
      </c>
      <c r="N40" s="203">
        <v>29.02</v>
      </c>
      <c r="O40" s="203">
        <v>48.73</v>
      </c>
      <c r="P40" s="203">
        <v>60.04</v>
      </c>
      <c r="Q40" s="203">
        <v>0</v>
      </c>
      <c r="R40" s="203">
        <v>2.9</v>
      </c>
      <c r="S40" s="203">
        <v>1.93</v>
      </c>
      <c r="T40" s="203">
        <v>0</v>
      </c>
      <c r="U40" s="203">
        <v>188.57</v>
      </c>
      <c r="V40" s="203">
        <v>5.0999999999999996</v>
      </c>
      <c r="W40" s="203">
        <v>11.4</v>
      </c>
      <c r="X40" s="203">
        <v>36.24</v>
      </c>
      <c r="Y40" s="203">
        <v>0</v>
      </c>
      <c r="Z40" s="203">
        <v>54.58</v>
      </c>
      <c r="AA40" s="203">
        <v>0</v>
      </c>
      <c r="AB40" s="203">
        <v>0</v>
      </c>
      <c r="AC40" s="203">
        <v>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24.18</v>
      </c>
      <c r="L41" s="203">
        <v>19.350000000000001</v>
      </c>
      <c r="M41" s="203">
        <v>0</v>
      </c>
      <c r="N41" s="203">
        <v>29.02</v>
      </c>
      <c r="O41" s="203">
        <v>48.73</v>
      </c>
      <c r="P41" s="203">
        <v>60.04</v>
      </c>
      <c r="Q41" s="203">
        <v>0</v>
      </c>
      <c r="R41" s="203">
        <v>2.9</v>
      </c>
      <c r="S41" s="203">
        <v>1.93</v>
      </c>
      <c r="T41" s="203">
        <v>0</v>
      </c>
      <c r="U41" s="203">
        <v>188.57</v>
      </c>
      <c r="V41" s="203">
        <v>5.0999999999999996</v>
      </c>
      <c r="W41" s="203">
        <v>11.4</v>
      </c>
      <c r="X41" s="203">
        <v>36.24</v>
      </c>
      <c r="Y41" s="203">
        <v>0</v>
      </c>
      <c r="Z41" s="203">
        <v>54.58</v>
      </c>
      <c r="AA41" s="203">
        <v>0</v>
      </c>
      <c r="AB41" s="203">
        <v>0</v>
      </c>
      <c r="AC41" s="203">
        <v>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24.18</v>
      </c>
      <c r="L42" s="203">
        <v>19.350000000000001</v>
      </c>
      <c r="M42" s="203">
        <v>0</v>
      </c>
      <c r="N42" s="203">
        <v>29.02</v>
      </c>
      <c r="O42" s="203">
        <v>48.73</v>
      </c>
      <c r="P42" s="203">
        <v>60.04</v>
      </c>
      <c r="Q42" s="203">
        <v>0</v>
      </c>
      <c r="R42" s="203">
        <v>2.9</v>
      </c>
      <c r="S42" s="203">
        <v>1.93</v>
      </c>
      <c r="T42" s="203">
        <v>0</v>
      </c>
      <c r="U42" s="203">
        <v>188.57</v>
      </c>
      <c r="V42" s="203">
        <v>5.0999999999999996</v>
      </c>
      <c r="W42" s="203">
        <v>11.4</v>
      </c>
      <c r="X42" s="203">
        <v>36.24</v>
      </c>
      <c r="Y42" s="203">
        <v>0</v>
      </c>
      <c r="Z42" s="203">
        <v>54.58</v>
      </c>
      <c r="AA42" s="203">
        <v>0</v>
      </c>
      <c r="AB42" s="203">
        <v>0</v>
      </c>
      <c r="AC42" s="203">
        <v>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24.18</v>
      </c>
      <c r="L43" s="203">
        <v>19.350000000000001</v>
      </c>
      <c r="M43" s="203">
        <v>0</v>
      </c>
      <c r="N43" s="203">
        <v>29.02</v>
      </c>
      <c r="O43" s="203">
        <v>48.73</v>
      </c>
      <c r="P43" s="203">
        <v>60.04</v>
      </c>
      <c r="Q43" s="203">
        <v>0</v>
      </c>
      <c r="R43" s="203">
        <v>2.9</v>
      </c>
      <c r="S43" s="203">
        <v>1.93</v>
      </c>
      <c r="T43" s="203">
        <v>0</v>
      </c>
      <c r="U43" s="203">
        <v>188.57</v>
      </c>
      <c r="V43" s="203">
        <v>5.0999999999999996</v>
      </c>
      <c r="W43" s="203">
        <v>11.4</v>
      </c>
      <c r="X43" s="203">
        <v>36.24</v>
      </c>
      <c r="Y43" s="203">
        <v>0</v>
      </c>
      <c r="Z43" s="203">
        <v>54.58</v>
      </c>
      <c r="AA43" s="203">
        <v>0</v>
      </c>
      <c r="AB43" s="203">
        <v>0</v>
      </c>
      <c r="AC43" s="203">
        <v>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24.18</v>
      </c>
      <c r="L44" s="203">
        <v>19.350000000000001</v>
      </c>
      <c r="M44" s="203">
        <v>0</v>
      </c>
      <c r="N44" s="203">
        <v>29.02</v>
      </c>
      <c r="O44" s="203">
        <v>48.73</v>
      </c>
      <c r="P44" s="203">
        <v>60.04</v>
      </c>
      <c r="Q44" s="203">
        <v>0</v>
      </c>
      <c r="R44" s="203">
        <v>2.9</v>
      </c>
      <c r="S44" s="203">
        <v>1.93</v>
      </c>
      <c r="T44" s="203">
        <v>0</v>
      </c>
      <c r="U44" s="203">
        <v>188.57</v>
      </c>
      <c r="V44" s="203">
        <v>5.0999999999999996</v>
      </c>
      <c r="W44" s="203">
        <v>11.4</v>
      </c>
      <c r="X44" s="203">
        <v>36.24</v>
      </c>
      <c r="Y44" s="203">
        <v>0</v>
      </c>
      <c r="Z44" s="203">
        <v>54.58</v>
      </c>
      <c r="AA44" s="203">
        <v>0</v>
      </c>
      <c r="AB44" s="203">
        <v>0</v>
      </c>
      <c r="AC44" s="203">
        <v>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50.1</v>
      </c>
      <c r="L45" s="203">
        <v>63.12</v>
      </c>
      <c r="M45" s="203">
        <v>0</v>
      </c>
      <c r="N45" s="203">
        <v>29.02</v>
      </c>
      <c r="O45" s="203">
        <v>48.73</v>
      </c>
      <c r="P45" s="203">
        <v>60.04</v>
      </c>
      <c r="Q45" s="203">
        <v>0</v>
      </c>
      <c r="R45" s="203">
        <v>2.9</v>
      </c>
      <c r="S45" s="203">
        <v>1.93</v>
      </c>
      <c r="T45" s="203">
        <v>0</v>
      </c>
      <c r="U45" s="203">
        <v>188.57</v>
      </c>
      <c r="V45" s="203">
        <v>5.0999999999999996</v>
      </c>
      <c r="W45" s="203">
        <v>11.4</v>
      </c>
      <c r="X45" s="203">
        <v>36.24</v>
      </c>
      <c r="Y45" s="203">
        <v>0</v>
      </c>
      <c r="Z45" s="203">
        <v>54.58</v>
      </c>
      <c r="AA45" s="203">
        <v>0</v>
      </c>
      <c r="AB45" s="203">
        <v>0</v>
      </c>
      <c r="AC45" s="203">
        <v>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50.1</v>
      </c>
      <c r="L46" s="203">
        <v>63.12</v>
      </c>
      <c r="M46" s="203">
        <v>0</v>
      </c>
      <c r="N46" s="203">
        <v>29.02</v>
      </c>
      <c r="O46" s="203">
        <v>48.73</v>
      </c>
      <c r="P46" s="203">
        <v>60.04</v>
      </c>
      <c r="Q46" s="203">
        <v>0</v>
      </c>
      <c r="R46" s="203">
        <v>2.9</v>
      </c>
      <c r="S46" s="203">
        <v>1.93</v>
      </c>
      <c r="T46" s="203">
        <v>0</v>
      </c>
      <c r="U46" s="203">
        <v>188.57</v>
      </c>
      <c r="V46" s="203">
        <v>5.0999999999999996</v>
      </c>
      <c r="W46" s="203">
        <v>11.4</v>
      </c>
      <c r="X46" s="203">
        <v>36.24</v>
      </c>
      <c r="Y46" s="203">
        <v>0</v>
      </c>
      <c r="Z46" s="203">
        <v>54.58</v>
      </c>
      <c r="AA46" s="203">
        <v>0</v>
      </c>
      <c r="AB46" s="203">
        <v>0</v>
      </c>
      <c r="AC46" s="203">
        <v>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50.1</v>
      </c>
      <c r="L47" s="203">
        <v>63.12</v>
      </c>
      <c r="M47" s="203">
        <v>0</v>
      </c>
      <c r="N47" s="203">
        <v>29.02</v>
      </c>
      <c r="O47" s="203">
        <v>48.73</v>
      </c>
      <c r="P47" s="203">
        <v>60.04</v>
      </c>
      <c r="Q47" s="203">
        <v>0</v>
      </c>
      <c r="R47" s="203">
        <v>10.42</v>
      </c>
      <c r="S47" s="203">
        <v>6.48</v>
      </c>
      <c r="T47" s="203">
        <v>0</v>
      </c>
      <c r="U47" s="203">
        <v>188.57</v>
      </c>
      <c r="V47" s="203">
        <v>5.0999999999999996</v>
      </c>
      <c r="W47" s="203">
        <v>11.4</v>
      </c>
      <c r="X47" s="203">
        <v>36.24</v>
      </c>
      <c r="Y47" s="203">
        <v>0</v>
      </c>
      <c r="Z47" s="203">
        <v>54.58</v>
      </c>
      <c r="AA47" s="203">
        <v>0</v>
      </c>
      <c r="AB47" s="203">
        <v>0</v>
      </c>
      <c r="AC47" s="203">
        <v>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50.1</v>
      </c>
      <c r="L48" s="203">
        <v>63.12</v>
      </c>
      <c r="M48" s="203">
        <v>0</v>
      </c>
      <c r="N48" s="203">
        <v>29.02</v>
      </c>
      <c r="O48" s="203">
        <v>48.73</v>
      </c>
      <c r="P48" s="203">
        <v>60.04</v>
      </c>
      <c r="Q48" s="203">
        <v>0</v>
      </c>
      <c r="R48" s="203">
        <v>10.42</v>
      </c>
      <c r="S48" s="203">
        <v>6.48</v>
      </c>
      <c r="T48" s="203">
        <v>0</v>
      </c>
      <c r="U48" s="203">
        <v>188.57</v>
      </c>
      <c r="V48" s="203">
        <v>5.0999999999999996</v>
      </c>
      <c r="W48" s="203">
        <v>11.4</v>
      </c>
      <c r="X48" s="203">
        <v>36.24</v>
      </c>
      <c r="Y48" s="203">
        <v>0</v>
      </c>
      <c r="Z48" s="203">
        <v>54.58</v>
      </c>
      <c r="AA48" s="203">
        <v>0</v>
      </c>
      <c r="AB48" s="203">
        <v>0</v>
      </c>
      <c r="AC48" s="203">
        <v>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50.1</v>
      </c>
      <c r="L49" s="203">
        <v>63.12</v>
      </c>
      <c r="M49" s="203">
        <v>0</v>
      </c>
      <c r="N49" s="203">
        <v>29.02</v>
      </c>
      <c r="O49" s="203">
        <v>48.73</v>
      </c>
      <c r="P49" s="203">
        <v>60.04</v>
      </c>
      <c r="Q49" s="203">
        <v>0</v>
      </c>
      <c r="R49" s="203">
        <v>10.42</v>
      </c>
      <c r="S49" s="203">
        <v>6.48</v>
      </c>
      <c r="T49" s="203">
        <v>0</v>
      </c>
      <c r="U49" s="203">
        <v>188.57</v>
      </c>
      <c r="V49" s="203">
        <v>5.0999999999999996</v>
      </c>
      <c r="W49" s="203">
        <v>11.4</v>
      </c>
      <c r="X49" s="203">
        <v>36.24</v>
      </c>
      <c r="Y49" s="203">
        <v>0</v>
      </c>
      <c r="Z49" s="203">
        <v>54.58</v>
      </c>
      <c r="AA49" s="203">
        <v>0</v>
      </c>
      <c r="AB49" s="203">
        <v>0</v>
      </c>
      <c r="AC49" s="203">
        <v>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50.1</v>
      </c>
      <c r="L50" s="203">
        <v>63.12</v>
      </c>
      <c r="M50" s="203">
        <v>0</v>
      </c>
      <c r="N50" s="203">
        <v>29.02</v>
      </c>
      <c r="O50" s="203">
        <v>48.73</v>
      </c>
      <c r="P50" s="203">
        <v>60.04</v>
      </c>
      <c r="Q50" s="203">
        <v>0</v>
      </c>
      <c r="R50" s="203">
        <v>10.42</v>
      </c>
      <c r="S50" s="203">
        <v>6.48</v>
      </c>
      <c r="T50" s="203">
        <v>0</v>
      </c>
      <c r="U50" s="203">
        <v>188.57</v>
      </c>
      <c r="V50" s="203">
        <v>5.0999999999999996</v>
      </c>
      <c r="W50" s="203">
        <v>11.4</v>
      </c>
      <c r="X50" s="203">
        <v>36.24</v>
      </c>
      <c r="Y50" s="203">
        <v>0</v>
      </c>
      <c r="Z50" s="203">
        <v>54.58</v>
      </c>
      <c r="AA50" s="203">
        <v>0</v>
      </c>
      <c r="AB50" s="203">
        <v>0</v>
      </c>
      <c r="AC50" s="203">
        <v>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50.1</v>
      </c>
      <c r="L51" s="203">
        <v>63.12</v>
      </c>
      <c r="M51" s="203">
        <v>0</v>
      </c>
      <c r="N51" s="203">
        <v>29.02</v>
      </c>
      <c r="O51" s="203">
        <v>48.73</v>
      </c>
      <c r="P51" s="203">
        <v>60.04</v>
      </c>
      <c r="Q51" s="203">
        <v>0</v>
      </c>
      <c r="R51" s="203">
        <v>10.42</v>
      </c>
      <c r="S51" s="203">
        <v>6.48</v>
      </c>
      <c r="T51" s="203">
        <v>0</v>
      </c>
      <c r="U51" s="203">
        <v>188.57</v>
      </c>
      <c r="V51" s="203">
        <v>5.0999999999999996</v>
      </c>
      <c r="W51" s="203">
        <v>11.4</v>
      </c>
      <c r="X51" s="203">
        <v>36.24</v>
      </c>
      <c r="Y51" s="203">
        <v>0</v>
      </c>
      <c r="Z51" s="203">
        <v>51.54</v>
      </c>
      <c r="AA51" s="203">
        <v>0</v>
      </c>
      <c r="AB51" s="203">
        <v>0</v>
      </c>
      <c r="AC51" s="203">
        <v>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50.1</v>
      </c>
      <c r="L52" s="203">
        <v>63.12</v>
      </c>
      <c r="M52" s="203">
        <v>0</v>
      </c>
      <c r="N52" s="203">
        <v>29.02</v>
      </c>
      <c r="O52" s="203">
        <v>48.73</v>
      </c>
      <c r="P52" s="203">
        <v>60.04</v>
      </c>
      <c r="Q52" s="203">
        <v>0</v>
      </c>
      <c r="R52" s="203">
        <v>10.42</v>
      </c>
      <c r="S52" s="203">
        <v>6.48</v>
      </c>
      <c r="T52" s="203">
        <v>0</v>
      </c>
      <c r="U52" s="203">
        <v>188.57</v>
      </c>
      <c r="V52" s="203">
        <v>5.0999999999999996</v>
      </c>
      <c r="W52" s="203">
        <v>11.4</v>
      </c>
      <c r="X52" s="203">
        <v>36.24</v>
      </c>
      <c r="Y52" s="203">
        <v>0</v>
      </c>
      <c r="Z52" s="203">
        <v>51.54</v>
      </c>
      <c r="AA52" s="203">
        <v>0</v>
      </c>
      <c r="AB52" s="203">
        <v>0</v>
      </c>
      <c r="AC52" s="203">
        <v>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50.1</v>
      </c>
      <c r="L53" s="203">
        <v>20.12</v>
      </c>
      <c r="M53" s="203">
        <v>0</v>
      </c>
      <c r="N53" s="203">
        <v>29.02</v>
      </c>
      <c r="O53" s="203">
        <v>48.73</v>
      </c>
      <c r="P53" s="203">
        <v>60.04</v>
      </c>
      <c r="Q53" s="203">
        <v>0</v>
      </c>
      <c r="R53" s="203">
        <v>10.42</v>
      </c>
      <c r="S53" s="203">
        <v>6.48</v>
      </c>
      <c r="T53" s="203">
        <v>0</v>
      </c>
      <c r="U53" s="203">
        <v>188.57</v>
      </c>
      <c r="V53" s="203">
        <v>5.0999999999999996</v>
      </c>
      <c r="W53" s="203">
        <v>11.4</v>
      </c>
      <c r="X53" s="203">
        <v>36.24</v>
      </c>
      <c r="Y53" s="203">
        <v>0</v>
      </c>
      <c r="Z53" s="203">
        <v>51.54</v>
      </c>
      <c r="AA53" s="203">
        <v>0</v>
      </c>
      <c r="AB53" s="203">
        <v>0</v>
      </c>
      <c r="AC53" s="203">
        <v>15.92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50.1</v>
      </c>
      <c r="L54" s="203">
        <v>20.12</v>
      </c>
      <c r="M54" s="203">
        <v>0</v>
      </c>
      <c r="N54" s="203">
        <v>29.02</v>
      </c>
      <c r="O54" s="203">
        <v>48.73</v>
      </c>
      <c r="P54" s="203">
        <v>60.04</v>
      </c>
      <c r="Q54" s="203">
        <v>0</v>
      </c>
      <c r="R54" s="203">
        <v>10.42</v>
      </c>
      <c r="S54" s="203">
        <v>6.48</v>
      </c>
      <c r="T54" s="203">
        <v>0</v>
      </c>
      <c r="U54" s="203">
        <v>188.57</v>
      </c>
      <c r="V54" s="203">
        <v>5.0999999999999996</v>
      </c>
      <c r="W54" s="203">
        <v>11.4</v>
      </c>
      <c r="X54" s="203">
        <v>36.24</v>
      </c>
      <c r="Y54" s="203">
        <v>0</v>
      </c>
      <c r="Z54" s="203">
        <v>51.54</v>
      </c>
      <c r="AA54" s="203">
        <v>0</v>
      </c>
      <c r="AB54" s="203">
        <v>0</v>
      </c>
      <c r="AC54" s="203">
        <v>15.92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50.1</v>
      </c>
      <c r="L55" s="203">
        <v>20.12</v>
      </c>
      <c r="M55" s="203">
        <v>0</v>
      </c>
      <c r="N55" s="203">
        <v>29.02</v>
      </c>
      <c r="O55" s="203">
        <v>48.73</v>
      </c>
      <c r="P55" s="203">
        <v>60.04</v>
      </c>
      <c r="Q55" s="203">
        <v>0</v>
      </c>
      <c r="R55" s="203">
        <v>10.42</v>
      </c>
      <c r="S55" s="203">
        <v>6.48</v>
      </c>
      <c r="T55" s="203">
        <v>0</v>
      </c>
      <c r="U55" s="203">
        <v>188.57</v>
      </c>
      <c r="V55" s="203">
        <v>5.0999999999999996</v>
      </c>
      <c r="W55" s="203">
        <v>11.4</v>
      </c>
      <c r="X55" s="203">
        <v>36.24</v>
      </c>
      <c r="Y55" s="203">
        <v>0</v>
      </c>
      <c r="Z55" s="203">
        <v>51.54</v>
      </c>
      <c r="AA55" s="203">
        <v>0</v>
      </c>
      <c r="AB55" s="203">
        <v>0</v>
      </c>
      <c r="AC55" s="203">
        <v>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50.1</v>
      </c>
      <c r="L56" s="203">
        <v>20.12</v>
      </c>
      <c r="M56" s="203">
        <v>0</v>
      </c>
      <c r="N56" s="203">
        <v>29.02</v>
      </c>
      <c r="O56" s="203">
        <v>48.73</v>
      </c>
      <c r="P56" s="203">
        <v>60.04</v>
      </c>
      <c r="Q56" s="203">
        <v>0</v>
      </c>
      <c r="R56" s="203">
        <v>10.42</v>
      </c>
      <c r="S56" s="203">
        <v>6.48</v>
      </c>
      <c r="T56" s="203">
        <v>0</v>
      </c>
      <c r="U56" s="203">
        <v>188.57</v>
      </c>
      <c r="V56" s="203">
        <v>5.0999999999999996</v>
      </c>
      <c r="W56" s="203">
        <v>11.4</v>
      </c>
      <c r="X56" s="203">
        <v>36.24</v>
      </c>
      <c r="Y56" s="203">
        <v>0</v>
      </c>
      <c r="Z56" s="203">
        <v>51.54</v>
      </c>
      <c r="AA56" s="203">
        <v>0</v>
      </c>
      <c r="AB56" s="203">
        <v>0</v>
      </c>
      <c r="AC56" s="203">
        <v>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50.1</v>
      </c>
      <c r="L57" s="203">
        <v>20.12</v>
      </c>
      <c r="M57" s="203">
        <v>0</v>
      </c>
      <c r="N57" s="203">
        <v>29.02</v>
      </c>
      <c r="O57" s="203">
        <v>48.73</v>
      </c>
      <c r="P57" s="203">
        <v>60.04</v>
      </c>
      <c r="Q57" s="203">
        <v>0</v>
      </c>
      <c r="R57" s="203">
        <v>10.42</v>
      </c>
      <c r="S57" s="203">
        <v>6.48</v>
      </c>
      <c r="T57" s="203">
        <v>0</v>
      </c>
      <c r="U57" s="203">
        <v>188.57</v>
      </c>
      <c r="V57" s="203">
        <v>5.0999999999999996</v>
      </c>
      <c r="W57" s="203">
        <v>11.4</v>
      </c>
      <c r="X57" s="203">
        <v>36.24</v>
      </c>
      <c r="Y57" s="203">
        <v>0</v>
      </c>
      <c r="Z57" s="203">
        <v>51.54</v>
      </c>
      <c r="AA57" s="203">
        <v>0</v>
      </c>
      <c r="AB57" s="203">
        <v>0</v>
      </c>
      <c r="AC57" s="203">
        <v>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50.1</v>
      </c>
      <c r="L58" s="203">
        <v>20.12</v>
      </c>
      <c r="M58" s="203">
        <v>0</v>
      </c>
      <c r="N58" s="203">
        <v>29.02</v>
      </c>
      <c r="O58" s="203">
        <v>48.73</v>
      </c>
      <c r="P58" s="203">
        <v>60.04</v>
      </c>
      <c r="Q58" s="203">
        <v>0</v>
      </c>
      <c r="R58" s="203">
        <v>10.42</v>
      </c>
      <c r="S58" s="203">
        <v>6.48</v>
      </c>
      <c r="T58" s="203">
        <v>0</v>
      </c>
      <c r="U58" s="203">
        <v>188.57</v>
      </c>
      <c r="V58" s="203">
        <v>5.0999999999999996</v>
      </c>
      <c r="W58" s="203">
        <v>11.4</v>
      </c>
      <c r="X58" s="203">
        <v>36.24</v>
      </c>
      <c r="Y58" s="203">
        <v>0</v>
      </c>
      <c r="Z58" s="203">
        <v>51.54</v>
      </c>
      <c r="AA58" s="203">
        <v>0</v>
      </c>
      <c r="AB58" s="203">
        <v>0</v>
      </c>
      <c r="AC58" s="203">
        <v>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50.1</v>
      </c>
      <c r="L59" s="203">
        <v>20.12</v>
      </c>
      <c r="M59" s="203">
        <v>0</v>
      </c>
      <c r="N59" s="203">
        <v>29.02</v>
      </c>
      <c r="O59" s="203">
        <v>48.73</v>
      </c>
      <c r="P59" s="203">
        <v>56.81</v>
      </c>
      <c r="Q59" s="203">
        <v>0</v>
      </c>
      <c r="R59" s="203">
        <v>10.42</v>
      </c>
      <c r="S59" s="203">
        <v>6.48</v>
      </c>
      <c r="T59" s="203">
        <v>0</v>
      </c>
      <c r="U59" s="203">
        <v>188.57</v>
      </c>
      <c r="V59" s="203">
        <v>5.0999999999999996</v>
      </c>
      <c r="W59" s="203">
        <v>11.4</v>
      </c>
      <c r="X59" s="203">
        <v>36.24</v>
      </c>
      <c r="Y59" s="203">
        <v>0</v>
      </c>
      <c r="Z59" s="203">
        <v>51.54</v>
      </c>
      <c r="AA59" s="203">
        <v>0</v>
      </c>
      <c r="AB59" s="203">
        <v>0</v>
      </c>
      <c r="AC59" s="203">
        <v>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50.1</v>
      </c>
      <c r="L60" s="203">
        <v>20.12</v>
      </c>
      <c r="M60" s="203">
        <v>0</v>
      </c>
      <c r="N60" s="203">
        <v>29.02</v>
      </c>
      <c r="O60" s="203">
        <v>48.73</v>
      </c>
      <c r="P60" s="203">
        <v>56.81</v>
      </c>
      <c r="Q60" s="203">
        <v>0</v>
      </c>
      <c r="R60" s="203">
        <v>10.42</v>
      </c>
      <c r="S60" s="203">
        <v>6.48</v>
      </c>
      <c r="T60" s="203">
        <v>0</v>
      </c>
      <c r="U60" s="203">
        <v>188.57</v>
      </c>
      <c r="V60" s="203">
        <v>5.0999999999999996</v>
      </c>
      <c r="W60" s="203">
        <v>11.4</v>
      </c>
      <c r="X60" s="203">
        <v>36.24</v>
      </c>
      <c r="Y60" s="203">
        <v>0</v>
      </c>
      <c r="Z60" s="203">
        <v>51.54</v>
      </c>
      <c r="AA60" s="203">
        <v>0</v>
      </c>
      <c r="AB60" s="203">
        <v>0</v>
      </c>
      <c r="AC60" s="203">
        <v>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50.1</v>
      </c>
      <c r="L61" s="203">
        <v>20.12</v>
      </c>
      <c r="M61" s="203">
        <v>0</v>
      </c>
      <c r="N61" s="203">
        <v>29.02</v>
      </c>
      <c r="O61" s="203">
        <v>48.73</v>
      </c>
      <c r="P61" s="203">
        <v>56.81</v>
      </c>
      <c r="Q61" s="203">
        <v>0</v>
      </c>
      <c r="R61" s="203">
        <v>10.42</v>
      </c>
      <c r="S61" s="203">
        <v>6.48</v>
      </c>
      <c r="T61" s="203">
        <v>0</v>
      </c>
      <c r="U61" s="203">
        <v>188.57</v>
      </c>
      <c r="V61" s="203">
        <v>5.0999999999999996</v>
      </c>
      <c r="W61" s="203">
        <v>11.4</v>
      </c>
      <c r="X61" s="203">
        <v>36.24</v>
      </c>
      <c r="Y61" s="203">
        <v>0</v>
      </c>
      <c r="Z61" s="203">
        <v>51.54</v>
      </c>
      <c r="AA61" s="203">
        <v>0</v>
      </c>
      <c r="AB61" s="203">
        <v>0</v>
      </c>
      <c r="AC61" s="203">
        <v>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50.1</v>
      </c>
      <c r="L62" s="203">
        <v>20.12</v>
      </c>
      <c r="M62" s="203">
        <v>0</v>
      </c>
      <c r="N62" s="203">
        <v>29.02</v>
      </c>
      <c r="O62" s="203">
        <v>48.73</v>
      </c>
      <c r="P62" s="203">
        <v>56.81</v>
      </c>
      <c r="Q62" s="203">
        <v>0</v>
      </c>
      <c r="R62" s="203">
        <v>10.42</v>
      </c>
      <c r="S62" s="203">
        <v>6.48</v>
      </c>
      <c r="T62" s="203">
        <v>0</v>
      </c>
      <c r="U62" s="203">
        <v>188.57</v>
      </c>
      <c r="V62" s="203">
        <v>5.0999999999999996</v>
      </c>
      <c r="W62" s="203">
        <v>11.4</v>
      </c>
      <c r="X62" s="203">
        <v>36.24</v>
      </c>
      <c r="Y62" s="203">
        <v>0</v>
      </c>
      <c r="Z62" s="203">
        <v>51.54</v>
      </c>
      <c r="AA62" s="203">
        <v>0</v>
      </c>
      <c r="AB62" s="203">
        <v>0</v>
      </c>
      <c r="AC62" s="203">
        <v>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50.1</v>
      </c>
      <c r="L63" s="203">
        <v>20.12</v>
      </c>
      <c r="M63" s="203">
        <v>0</v>
      </c>
      <c r="N63" s="203">
        <v>29.02</v>
      </c>
      <c r="O63" s="203">
        <v>48.73</v>
      </c>
      <c r="P63" s="203">
        <v>56.81</v>
      </c>
      <c r="Q63" s="203">
        <v>0</v>
      </c>
      <c r="R63" s="203">
        <v>10.42</v>
      </c>
      <c r="S63" s="203">
        <v>6.48</v>
      </c>
      <c r="T63" s="203">
        <v>0</v>
      </c>
      <c r="U63" s="203">
        <v>188.57</v>
      </c>
      <c r="V63" s="203">
        <v>5.0999999999999996</v>
      </c>
      <c r="W63" s="203">
        <v>11.4</v>
      </c>
      <c r="X63" s="203">
        <v>36.24</v>
      </c>
      <c r="Y63" s="203">
        <v>0</v>
      </c>
      <c r="Z63" s="203">
        <v>51.54</v>
      </c>
      <c r="AA63" s="203">
        <v>0</v>
      </c>
      <c r="AB63" s="203">
        <v>0</v>
      </c>
      <c r="AC63" s="203">
        <v>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50.1</v>
      </c>
      <c r="L64" s="203">
        <v>20.12</v>
      </c>
      <c r="M64" s="203">
        <v>0</v>
      </c>
      <c r="N64" s="203">
        <v>29.02</v>
      </c>
      <c r="O64" s="203">
        <v>48.73</v>
      </c>
      <c r="P64" s="203">
        <v>56.81</v>
      </c>
      <c r="Q64" s="203">
        <v>0</v>
      </c>
      <c r="R64" s="203">
        <v>10.42</v>
      </c>
      <c r="S64" s="203">
        <v>6.48</v>
      </c>
      <c r="T64" s="203">
        <v>0</v>
      </c>
      <c r="U64" s="203">
        <v>188.57</v>
      </c>
      <c r="V64" s="203">
        <v>5.0999999999999996</v>
      </c>
      <c r="W64" s="203">
        <v>11.4</v>
      </c>
      <c r="X64" s="203">
        <v>36.24</v>
      </c>
      <c r="Y64" s="203">
        <v>0</v>
      </c>
      <c r="Z64" s="203">
        <v>51.54</v>
      </c>
      <c r="AA64" s="203">
        <v>0</v>
      </c>
      <c r="AB64" s="203">
        <v>0</v>
      </c>
      <c r="AC64" s="203">
        <v>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50.1</v>
      </c>
      <c r="L65" s="203">
        <v>20.12</v>
      </c>
      <c r="M65" s="203">
        <v>0</v>
      </c>
      <c r="N65" s="203">
        <v>29.02</v>
      </c>
      <c r="O65" s="203">
        <v>48.73</v>
      </c>
      <c r="P65" s="203">
        <v>56.81</v>
      </c>
      <c r="Q65" s="203">
        <v>0</v>
      </c>
      <c r="R65" s="203">
        <v>10.42</v>
      </c>
      <c r="S65" s="203">
        <v>6.48</v>
      </c>
      <c r="T65" s="203">
        <v>0</v>
      </c>
      <c r="U65" s="203">
        <v>188.57</v>
      </c>
      <c r="V65" s="203">
        <v>5.0999999999999996</v>
      </c>
      <c r="W65" s="203">
        <v>11.4</v>
      </c>
      <c r="X65" s="203">
        <v>36.24</v>
      </c>
      <c r="Y65" s="203">
        <v>0</v>
      </c>
      <c r="Z65" s="203">
        <v>51.54</v>
      </c>
      <c r="AA65" s="203">
        <v>0</v>
      </c>
      <c r="AB65" s="203">
        <v>0</v>
      </c>
      <c r="AC65" s="203">
        <v>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50.1</v>
      </c>
      <c r="L66" s="203">
        <v>20.12</v>
      </c>
      <c r="M66" s="203">
        <v>0</v>
      </c>
      <c r="N66" s="203">
        <v>29.02</v>
      </c>
      <c r="O66" s="203">
        <v>48.73</v>
      </c>
      <c r="P66" s="203">
        <v>56.81</v>
      </c>
      <c r="Q66" s="203">
        <v>0</v>
      </c>
      <c r="R66" s="203">
        <v>10.42</v>
      </c>
      <c r="S66" s="203">
        <v>6.48</v>
      </c>
      <c r="T66" s="203">
        <v>0</v>
      </c>
      <c r="U66" s="203">
        <v>188.57</v>
      </c>
      <c r="V66" s="203">
        <v>5.0999999999999996</v>
      </c>
      <c r="W66" s="203">
        <v>11.4</v>
      </c>
      <c r="X66" s="203">
        <v>36.24</v>
      </c>
      <c r="Y66" s="203">
        <v>0</v>
      </c>
      <c r="Z66" s="203">
        <v>51.54</v>
      </c>
      <c r="AA66" s="203">
        <v>0</v>
      </c>
      <c r="AB66" s="203">
        <v>0</v>
      </c>
      <c r="AC66" s="203">
        <v>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50.1</v>
      </c>
      <c r="L67" s="203">
        <v>20.12</v>
      </c>
      <c r="M67" s="203">
        <v>0</v>
      </c>
      <c r="N67" s="203">
        <v>29.02</v>
      </c>
      <c r="O67" s="203">
        <v>48.73</v>
      </c>
      <c r="P67" s="203">
        <v>56.81</v>
      </c>
      <c r="Q67" s="203">
        <v>0</v>
      </c>
      <c r="R67" s="203">
        <v>10.42</v>
      </c>
      <c r="S67" s="203">
        <v>6.48</v>
      </c>
      <c r="T67" s="203">
        <v>0</v>
      </c>
      <c r="U67" s="203">
        <v>188.57</v>
      </c>
      <c r="V67" s="203">
        <v>5.0999999999999996</v>
      </c>
      <c r="W67" s="203">
        <v>11.4</v>
      </c>
      <c r="X67" s="203">
        <v>36.24</v>
      </c>
      <c r="Y67" s="203">
        <v>0</v>
      </c>
      <c r="Z67" s="203">
        <v>51.54</v>
      </c>
      <c r="AA67" s="203">
        <v>0</v>
      </c>
      <c r="AB67" s="203">
        <v>0</v>
      </c>
      <c r="AC67" s="203">
        <v>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50.1</v>
      </c>
      <c r="L68" s="203">
        <v>20.12</v>
      </c>
      <c r="M68" s="203">
        <v>0</v>
      </c>
      <c r="N68" s="203">
        <v>29.02</v>
      </c>
      <c r="O68" s="203">
        <v>48.73</v>
      </c>
      <c r="P68" s="203">
        <v>56.81</v>
      </c>
      <c r="Q68" s="203">
        <v>0</v>
      </c>
      <c r="R68" s="203">
        <v>10.42</v>
      </c>
      <c r="S68" s="203">
        <v>6.48</v>
      </c>
      <c r="T68" s="203">
        <v>0</v>
      </c>
      <c r="U68" s="203">
        <v>188.57</v>
      </c>
      <c r="V68" s="203">
        <v>5.0999999999999996</v>
      </c>
      <c r="W68" s="203">
        <v>11.4</v>
      </c>
      <c r="X68" s="203">
        <v>36.24</v>
      </c>
      <c r="Y68" s="203">
        <v>0</v>
      </c>
      <c r="Z68" s="203">
        <v>51.54</v>
      </c>
      <c r="AA68" s="203">
        <v>0</v>
      </c>
      <c r="AB68" s="203">
        <v>0</v>
      </c>
      <c r="AC68" s="203">
        <v>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50.1</v>
      </c>
      <c r="L69" s="203">
        <v>20.12</v>
      </c>
      <c r="M69" s="203">
        <v>0</v>
      </c>
      <c r="N69" s="203">
        <v>29.02</v>
      </c>
      <c r="O69" s="203">
        <v>48.73</v>
      </c>
      <c r="P69" s="203">
        <v>56.81</v>
      </c>
      <c r="Q69" s="203">
        <v>0</v>
      </c>
      <c r="R69" s="203">
        <v>10.42</v>
      </c>
      <c r="S69" s="203">
        <v>6.48</v>
      </c>
      <c r="T69" s="203">
        <v>0</v>
      </c>
      <c r="U69" s="203">
        <v>188.57</v>
      </c>
      <c r="V69" s="203">
        <v>5.0999999999999996</v>
      </c>
      <c r="W69" s="203">
        <v>11.4</v>
      </c>
      <c r="X69" s="203">
        <v>36.24</v>
      </c>
      <c r="Y69" s="203">
        <v>0</v>
      </c>
      <c r="Z69" s="203">
        <v>51.54</v>
      </c>
      <c r="AA69" s="203">
        <v>0</v>
      </c>
      <c r="AB69" s="203">
        <v>0</v>
      </c>
      <c r="AC69" s="203">
        <v>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50.1</v>
      </c>
      <c r="L70" s="203">
        <v>20.12</v>
      </c>
      <c r="M70" s="203">
        <v>0</v>
      </c>
      <c r="N70" s="203">
        <v>29.02</v>
      </c>
      <c r="O70" s="203">
        <v>48.73</v>
      </c>
      <c r="P70" s="203">
        <v>56.81</v>
      </c>
      <c r="Q70" s="203">
        <v>0</v>
      </c>
      <c r="R70" s="203">
        <v>10.42</v>
      </c>
      <c r="S70" s="203">
        <v>6.48</v>
      </c>
      <c r="T70" s="203">
        <v>0</v>
      </c>
      <c r="U70" s="203">
        <v>188.57</v>
      </c>
      <c r="V70" s="203">
        <v>5.0999999999999996</v>
      </c>
      <c r="W70" s="203">
        <v>11.4</v>
      </c>
      <c r="X70" s="203">
        <v>36.24</v>
      </c>
      <c r="Y70" s="203">
        <v>0</v>
      </c>
      <c r="Z70" s="203">
        <v>51.54</v>
      </c>
      <c r="AA70" s="203">
        <v>0</v>
      </c>
      <c r="AB70" s="203">
        <v>0</v>
      </c>
      <c r="AC70" s="203">
        <v>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-0.9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26.27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25.15</v>
      </c>
      <c r="L71" s="203">
        <v>63.12</v>
      </c>
      <c r="M71" s="203">
        <v>0</v>
      </c>
      <c r="N71" s="203">
        <v>29.02</v>
      </c>
      <c r="O71" s="203">
        <v>48.73</v>
      </c>
      <c r="P71" s="203">
        <v>56.81</v>
      </c>
      <c r="Q71" s="203">
        <v>0</v>
      </c>
      <c r="R71" s="203">
        <v>10.42</v>
      </c>
      <c r="S71" s="203">
        <v>6.48</v>
      </c>
      <c r="T71" s="203">
        <v>0</v>
      </c>
      <c r="U71" s="203">
        <v>188.57</v>
      </c>
      <c r="V71" s="203">
        <v>5.0999999999999996</v>
      </c>
      <c r="W71" s="203">
        <v>11.4</v>
      </c>
      <c r="X71" s="203">
        <v>36.24</v>
      </c>
      <c r="Y71" s="203">
        <v>0</v>
      </c>
      <c r="Z71" s="203">
        <v>51.54</v>
      </c>
      <c r="AA71" s="203">
        <v>0</v>
      </c>
      <c r="AB71" s="203">
        <v>0</v>
      </c>
      <c r="AC71" s="203">
        <v>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-0.9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23.95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25.15</v>
      </c>
      <c r="L72" s="203">
        <v>63.12</v>
      </c>
      <c r="M72" s="203">
        <v>0</v>
      </c>
      <c r="N72" s="203">
        <v>29.02</v>
      </c>
      <c r="O72" s="203">
        <v>48.73</v>
      </c>
      <c r="P72" s="203">
        <v>56.81</v>
      </c>
      <c r="Q72" s="203">
        <v>0</v>
      </c>
      <c r="R72" s="203">
        <v>10.42</v>
      </c>
      <c r="S72" s="203">
        <v>6.48</v>
      </c>
      <c r="T72" s="203">
        <v>0</v>
      </c>
      <c r="U72" s="203">
        <v>188.57</v>
      </c>
      <c r="V72" s="203">
        <v>5.0999999999999996</v>
      </c>
      <c r="W72" s="203">
        <v>11.4</v>
      </c>
      <c r="X72" s="203">
        <v>36.24</v>
      </c>
      <c r="Y72" s="203">
        <v>0</v>
      </c>
      <c r="Z72" s="203">
        <v>51.54</v>
      </c>
      <c r="AA72" s="203">
        <v>0</v>
      </c>
      <c r="AB72" s="203">
        <v>0</v>
      </c>
      <c r="AC72" s="203">
        <v>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-0.9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16.760000000000002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25.15</v>
      </c>
      <c r="L73" s="203">
        <v>20.12</v>
      </c>
      <c r="M73" s="203">
        <v>0</v>
      </c>
      <c r="N73" s="203">
        <v>29.02</v>
      </c>
      <c r="O73" s="203">
        <v>48.73</v>
      </c>
      <c r="P73" s="203">
        <v>56.81</v>
      </c>
      <c r="Q73" s="203">
        <v>0</v>
      </c>
      <c r="R73" s="203">
        <v>10.42</v>
      </c>
      <c r="S73" s="203">
        <v>6.48</v>
      </c>
      <c r="T73" s="203">
        <v>0</v>
      </c>
      <c r="U73" s="203">
        <v>188.57</v>
      </c>
      <c r="V73" s="203">
        <v>5.0999999999999996</v>
      </c>
      <c r="W73" s="203">
        <v>11.4</v>
      </c>
      <c r="X73" s="203">
        <v>36.24</v>
      </c>
      <c r="Y73" s="203">
        <v>0</v>
      </c>
      <c r="Z73" s="203">
        <v>51.54</v>
      </c>
      <c r="AA73" s="203">
        <v>0</v>
      </c>
      <c r="AB73" s="203">
        <v>0</v>
      </c>
      <c r="AC73" s="203">
        <v>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-0.9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10.18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25.15</v>
      </c>
      <c r="L74" s="203">
        <v>20.12</v>
      </c>
      <c r="M74" s="203">
        <v>0</v>
      </c>
      <c r="N74" s="203">
        <v>29.02</v>
      </c>
      <c r="O74" s="203">
        <v>48.73</v>
      </c>
      <c r="P74" s="203">
        <v>56.81</v>
      </c>
      <c r="Q74" s="203">
        <v>0</v>
      </c>
      <c r="R74" s="203">
        <v>10.42</v>
      </c>
      <c r="S74" s="203">
        <v>6.48</v>
      </c>
      <c r="T74" s="203">
        <v>0</v>
      </c>
      <c r="U74" s="203">
        <v>188.57</v>
      </c>
      <c r="V74" s="203">
        <v>5.0999999999999996</v>
      </c>
      <c r="W74" s="203">
        <v>11.4</v>
      </c>
      <c r="X74" s="203">
        <v>36.24</v>
      </c>
      <c r="Y74" s="203">
        <v>0</v>
      </c>
      <c r="Z74" s="203">
        <v>51.54</v>
      </c>
      <c r="AA74" s="203">
        <v>0</v>
      </c>
      <c r="AB74" s="203">
        <v>0</v>
      </c>
      <c r="AC74" s="203">
        <v>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-0.9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4.9000000000000004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25.15</v>
      </c>
      <c r="L75" s="203">
        <v>20.27</v>
      </c>
      <c r="M75" s="203">
        <v>0</v>
      </c>
      <c r="N75" s="203">
        <v>29.02</v>
      </c>
      <c r="O75" s="203">
        <v>48.73</v>
      </c>
      <c r="P75" s="203">
        <v>56.81</v>
      </c>
      <c r="Q75" s="203">
        <v>0</v>
      </c>
      <c r="R75" s="203">
        <v>10.42</v>
      </c>
      <c r="S75" s="203">
        <v>6.48</v>
      </c>
      <c r="T75" s="203">
        <v>0</v>
      </c>
      <c r="U75" s="203">
        <v>188.57</v>
      </c>
      <c r="V75" s="203">
        <v>5.0999999999999996</v>
      </c>
      <c r="W75" s="203">
        <v>11.4</v>
      </c>
      <c r="X75" s="203">
        <v>36.24</v>
      </c>
      <c r="Y75" s="203">
        <v>0</v>
      </c>
      <c r="Z75" s="203">
        <v>51.54</v>
      </c>
      <c r="AA75" s="203">
        <v>0</v>
      </c>
      <c r="AB75" s="203">
        <v>0</v>
      </c>
      <c r="AC75" s="203">
        <v>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-0.9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25.15</v>
      </c>
      <c r="L76" s="203">
        <v>18.22</v>
      </c>
      <c r="M76" s="203">
        <v>0</v>
      </c>
      <c r="N76" s="203">
        <v>29.02</v>
      </c>
      <c r="O76" s="203">
        <v>48.73</v>
      </c>
      <c r="P76" s="203">
        <v>56.81</v>
      </c>
      <c r="Q76" s="203">
        <v>0</v>
      </c>
      <c r="R76" s="203">
        <v>10.42</v>
      </c>
      <c r="S76" s="203">
        <v>6.48</v>
      </c>
      <c r="T76" s="203">
        <v>0</v>
      </c>
      <c r="U76" s="203">
        <v>188.57</v>
      </c>
      <c r="V76" s="203">
        <v>5.0999999999999996</v>
      </c>
      <c r="W76" s="203">
        <v>11.4</v>
      </c>
      <c r="X76" s="203">
        <v>36.24</v>
      </c>
      <c r="Y76" s="203">
        <v>0</v>
      </c>
      <c r="Z76" s="203">
        <v>51.54</v>
      </c>
      <c r="AA76" s="203">
        <v>0</v>
      </c>
      <c r="AB76" s="203">
        <v>0</v>
      </c>
      <c r="AC76" s="203">
        <v>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-0.9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</v>
      </c>
      <c r="L77" s="203">
        <v>18.22</v>
      </c>
      <c r="M77" s="203">
        <v>0</v>
      </c>
      <c r="N77" s="203">
        <v>29.02</v>
      </c>
      <c r="O77" s="203">
        <v>48.73</v>
      </c>
      <c r="P77" s="203">
        <v>56.81</v>
      </c>
      <c r="Q77" s="203">
        <v>0</v>
      </c>
      <c r="R77" s="203">
        <v>10.42</v>
      </c>
      <c r="S77" s="203">
        <v>6.48</v>
      </c>
      <c r="T77" s="203">
        <v>0</v>
      </c>
      <c r="U77" s="203">
        <v>188.57</v>
      </c>
      <c r="V77" s="203">
        <v>5.0999999999999996</v>
      </c>
      <c r="W77" s="203">
        <v>11.4</v>
      </c>
      <c r="X77" s="203">
        <v>36.24</v>
      </c>
      <c r="Y77" s="203">
        <v>0</v>
      </c>
      <c r="Z77" s="203">
        <v>51.54</v>
      </c>
      <c r="AA77" s="203">
        <v>0</v>
      </c>
      <c r="AB77" s="203">
        <v>0</v>
      </c>
      <c r="AC77" s="203">
        <v>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-0.9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</v>
      </c>
      <c r="L78" s="203">
        <v>63.12</v>
      </c>
      <c r="M78" s="203">
        <v>0</v>
      </c>
      <c r="N78" s="203">
        <v>29.02</v>
      </c>
      <c r="O78" s="203">
        <v>48.73</v>
      </c>
      <c r="P78" s="203">
        <v>56.81</v>
      </c>
      <c r="Q78" s="203">
        <v>0</v>
      </c>
      <c r="R78" s="203">
        <v>10.42</v>
      </c>
      <c r="S78" s="203">
        <v>6.48</v>
      </c>
      <c r="T78" s="203">
        <v>0</v>
      </c>
      <c r="U78" s="203">
        <v>188.57</v>
      </c>
      <c r="V78" s="203">
        <v>5.0999999999999996</v>
      </c>
      <c r="W78" s="203">
        <v>11.4</v>
      </c>
      <c r="X78" s="203">
        <v>36.24</v>
      </c>
      <c r="Y78" s="203">
        <v>0</v>
      </c>
      <c r="Z78" s="203">
        <v>51.54</v>
      </c>
      <c r="AA78" s="203">
        <v>0</v>
      </c>
      <c r="AB78" s="203">
        <v>0</v>
      </c>
      <c r="AC78" s="203">
        <v>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-0.9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50.1</v>
      </c>
      <c r="L79" s="203">
        <v>63.12</v>
      </c>
      <c r="M79" s="203">
        <v>0</v>
      </c>
      <c r="N79" s="203">
        <v>29.02</v>
      </c>
      <c r="O79" s="203">
        <v>48.73</v>
      </c>
      <c r="P79" s="203">
        <v>56.81</v>
      </c>
      <c r="Q79" s="203">
        <v>0</v>
      </c>
      <c r="R79" s="203">
        <v>10.42</v>
      </c>
      <c r="S79" s="203">
        <v>6.48</v>
      </c>
      <c r="T79" s="203">
        <v>0</v>
      </c>
      <c r="U79" s="203">
        <v>188.57</v>
      </c>
      <c r="V79" s="203">
        <v>5.0999999999999996</v>
      </c>
      <c r="W79" s="203">
        <v>11.4</v>
      </c>
      <c r="X79" s="203">
        <v>36.24</v>
      </c>
      <c r="Y79" s="203">
        <v>0</v>
      </c>
      <c r="Z79" s="203">
        <v>51.54</v>
      </c>
      <c r="AA79" s="203">
        <v>0</v>
      </c>
      <c r="AB79" s="203">
        <v>0</v>
      </c>
      <c r="AC79" s="203">
        <v>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-0.9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50.1</v>
      </c>
      <c r="L80" s="203">
        <v>63.12</v>
      </c>
      <c r="M80" s="203">
        <v>0</v>
      </c>
      <c r="N80" s="203">
        <v>29.02</v>
      </c>
      <c r="O80" s="203">
        <v>48.73</v>
      </c>
      <c r="P80" s="203">
        <v>56.81</v>
      </c>
      <c r="Q80" s="203">
        <v>0</v>
      </c>
      <c r="R80" s="203">
        <v>10.42</v>
      </c>
      <c r="S80" s="203">
        <v>6.48</v>
      </c>
      <c r="T80" s="203">
        <v>0</v>
      </c>
      <c r="U80" s="203">
        <v>188.57</v>
      </c>
      <c r="V80" s="203">
        <v>5.0999999999999996</v>
      </c>
      <c r="W80" s="203">
        <v>11.4</v>
      </c>
      <c r="X80" s="203">
        <v>36.24</v>
      </c>
      <c r="Y80" s="203">
        <v>0</v>
      </c>
      <c r="Z80" s="203">
        <v>51.54</v>
      </c>
      <c r="AA80" s="203">
        <v>0</v>
      </c>
      <c r="AB80" s="203">
        <v>0</v>
      </c>
      <c r="AC80" s="203">
        <v>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-0.9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50.1</v>
      </c>
      <c r="L81" s="203">
        <v>63.12</v>
      </c>
      <c r="M81" s="203">
        <v>0</v>
      </c>
      <c r="N81" s="203">
        <v>29.02</v>
      </c>
      <c r="O81" s="203">
        <v>48.73</v>
      </c>
      <c r="P81" s="203">
        <v>60.2</v>
      </c>
      <c r="Q81" s="203">
        <v>0</v>
      </c>
      <c r="R81" s="203">
        <v>10.42</v>
      </c>
      <c r="S81" s="203">
        <v>6.48</v>
      </c>
      <c r="T81" s="203">
        <v>0</v>
      </c>
      <c r="U81" s="203">
        <v>188.57</v>
      </c>
      <c r="V81" s="203">
        <v>5.0999999999999996</v>
      </c>
      <c r="W81" s="203">
        <v>11.4</v>
      </c>
      <c r="X81" s="203">
        <v>36.24</v>
      </c>
      <c r="Y81" s="203">
        <v>0</v>
      </c>
      <c r="Z81" s="203">
        <v>51.54</v>
      </c>
      <c r="AA81" s="203">
        <v>0</v>
      </c>
      <c r="AB81" s="203">
        <v>0</v>
      </c>
      <c r="AC81" s="203">
        <v>19.79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-0.9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50.1</v>
      </c>
      <c r="L82" s="203">
        <v>18.22</v>
      </c>
      <c r="M82" s="203">
        <v>0</v>
      </c>
      <c r="N82" s="203">
        <v>29.02</v>
      </c>
      <c r="O82" s="203">
        <v>48.73</v>
      </c>
      <c r="P82" s="203">
        <v>60.2</v>
      </c>
      <c r="Q82" s="203">
        <v>0</v>
      </c>
      <c r="R82" s="203">
        <v>10.42</v>
      </c>
      <c r="S82" s="203">
        <v>6.48</v>
      </c>
      <c r="T82" s="203">
        <v>0</v>
      </c>
      <c r="U82" s="203">
        <v>188.57</v>
      </c>
      <c r="V82" s="203">
        <v>5.0999999999999996</v>
      </c>
      <c r="W82" s="203">
        <v>11.4</v>
      </c>
      <c r="X82" s="203">
        <v>36.24</v>
      </c>
      <c r="Y82" s="203">
        <v>0</v>
      </c>
      <c r="Z82" s="203">
        <v>51.54</v>
      </c>
      <c r="AA82" s="203">
        <v>0</v>
      </c>
      <c r="AB82" s="203">
        <v>0</v>
      </c>
      <c r="AC82" s="203">
        <v>19.79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-0.9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25.3</v>
      </c>
      <c r="L83" s="203">
        <v>18.329999999999998</v>
      </c>
      <c r="M83" s="203">
        <v>0</v>
      </c>
      <c r="N83" s="203">
        <v>29.02</v>
      </c>
      <c r="O83" s="203">
        <v>48.73</v>
      </c>
      <c r="P83" s="203">
        <v>60.2</v>
      </c>
      <c r="Q83" s="203">
        <v>0</v>
      </c>
      <c r="R83" s="203">
        <v>10.42</v>
      </c>
      <c r="S83" s="203">
        <v>6.48</v>
      </c>
      <c r="T83" s="203">
        <v>0</v>
      </c>
      <c r="U83" s="203">
        <v>188.57</v>
      </c>
      <c r="V83" s="203">
        <v>5.0999999999999996</v>
      </c>
      <c r="W83" s="203">
        <v>11.4</v>
      </c>
      <c r="X83" s="203">
        <v>36.24</v>
      </c>
      <c r="Y83" s="203">
        <v>0</v>
      </c>
      <c r="Z83" s="203">
        <v>51.54</v>
      </c>
      <c r="AA83" s="203">
        <v>0</v>
      </c>
      <c r="AB83" s="203">
        <v>0</v>
      </c>
      <c r="AC83" s="203">
        <v>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-0.9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25.3</v>
      </c>
      <c r="L84" s="203">
        <v>18.329999999999998</v>
      </c>
      <c r="M84" s="203">
        <v>0</v>
      </c>
      <c r="N84" s="203">
        <v>29.02</v>
      </c>
      <c r="O84" s="203">
        <v>48.73</v>
      </c>
      <c r="P84" s="203">
        <v>60.2</v>
      </c>
      <c r="Q84" s="203">
        <v>0</v>
      </c>
      <c r="R84" s="203">
        <v>10.42</v>
      </c>
      <c r="S84" s="203">
        <v>6.48</v>
      </c>
      <c r="T84" s="203">
        <v>0</v>
      </c>
      <c r="U84" s="203">
        <v>188.57</v>
      </c>
      <c r="V84" s="203">
        <v>5.0999999999999996</v>
      </c>
      <c r="W84" s="203">
        <v>11.4</v>
      </c>
      <c r="X84" s="203">
        <v>36.24</v>
      </c>
      <c r="Y84" s="203">
        <v>0</v>
      </c>
      <c r="Z84" s="203">
        <v>51.54</v>
      </c>
      <c r="AA84" s="203">
        <v>0</v>
      </c>
      <c r="AB84" s="203">
        <v>0</v>
      </c>
      <c r="AC84" s="203">
        <v>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-0.9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25.3</v>
      </c>
      <c r="L85" s="203">
        <v>20.39</v>
      </c>
      <c r="M85" s="203">
        <v>0</v>
      </c>
      <c r="N85" s="203">
        <v>29.02</v>
      </c>
      <c r="O85" s="203">
        <v>48.73</v>
      </c>
      <c r="P85" s="203">
        <v>60.2</v>
      </c>
      <c r="Q85" s="203">
        <v>0</v>
      </c>
      <c r="R85" s="203">
        <v>10.42</v>
      </c>
      <c r="S85" s="203">
        <v>6.48</v>
      </c>
      <c r="T85" s="203">
        <v>0</v>
      </c>
      <c r="U85" s="203">
        <v>188.57</v>
      </c>
      <c r="V85" s="203">
        <v>5.0999999999999996</v>
      </c>
      <c r="W85" s="203">
        <v>11.4</v>
      </c>
      <c r="X85" s="203">
        <v>36.24</v>
      </c>
      <c r="Y85" s="203">
        <v>0</v>
      </c>
      <c r="Z85" s="203">
        <v>51.54</v>
      </c>
      <c r="AA85" s="203">
        <v>0</v>
      </c>
      <c r="AB85" s="203">
        <v>0</v>
      </c>
      <c r="AC85" s="203">
        <v>19.79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-0.9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25.45</v>
      </c>
      <c r="L86" s="203">
        <v>20.39</v>
      </c>
      <c r="M86" s="203">
        <v>0</v>
      </c>
      <c r="N86" s="203">
        <v>29.02</v>
      </c>
      <c r="O86" s="203">
        <v>48.73</v>
      </c>
      <c r="P86" s="203">
        <v>60.2</v>
      </c>
      <c r="Q86" s="203">
        <v>0</v>
      </c>
      <c r="R86" s="203">
        <v>5.03</v>
      </c>
      <c r="S86" s="203">
        <v>3.02</v>
      </c>
      <c r="T86" s="203">
        <v>0</v>
      </c>
      <c r="U86" s="203">
        <v>188.57</v>
      </c>
      <c r="V86" s="203">
        <v>5.0999999999999996</v>
      </c>
      <c r="W86" s="203">
        <v>11.4</v>
      </c>
      <c r="X86" s="203">
        <v>36.24</v>
      </c>
      <c r="Y86" s="203">
        <v>0</v>
      </c>
      <c r="Z86" s="203">
        <v>51.54</v>
      </c>
      <c r="AA86" s="203">
        <v>0</v>
      </c>
      <c r="AB86" s="203">
        <v>0</v>
      </c>
      <c r="AC86" s="203">
        <v>19.79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-0.9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25.45</v>
      </c>
      <c r="L87" s="203">
        <v>20.39</v>
      </c>
      <c r="M87" s="203">
        <v>0</v>
      </c>
      <c r="N87" s="203">
        <v>29.02</v>
      </c>
      <c r="O87" s="203">
        <v>48.73</v>
      </c>
      <c r="P87" s="203">
        <v>60.2</v>
      </c>
      <c r="Q87" s="203">
        <v>0</v>
      </c>
      <c r="R87" s="203">
        <v>5.03</v>
      </c>
      <c r="S87" s="203">
        <v>3.02</v>
      </c>
      <c r="T87" s="203">
        <v>0</v>
      </c>
      <c r="U87" s="203">
        <v>188.57</v>
      </c>
      <c r="V87" s="203">
        <v>5.0999999999999996</v>
      </c>
      <c r="W87" s="203">
        <v>11.4</v>
      </c>
      <c r="X87" s="203">
        <v>36.24</v>
      </c>
      <c r="Y87" s="203">
        <v>0</v>
      </c>
      <c r="Z87" s="203">
        <v>50.28</v>
      </c>
      <c r="AA87" s="203">
        <v>0</v>
      </c>
      <c r="AB87" s="203">
        <v>0</v>
      </c>
      <c r="AC87" s="203">
        <v>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-0.9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27.03</v>
      </c>
      <c r="L88" s="203">
        <v>20.39</v>
      </c>
      <c r="M88" s="203">
        <v>0</v>
      </c>
      <c r="N88" s="203">
        <v>29.02</v>
      </c>
      <c r="O88" s="203">
        <v>48.73</v>
      </c>
      <c r="P88" s="203">
        <v>60.2</v>
      </c>
      <c r="Q88" s="203">
        <v>0</v>
      </c>
      <c r="R88" s="203">
        <v>5.03</v>
      </c>
      <c r="S88" s="203">
        <v>3.02</v>
      </c>
      <c r="T88" s="203">
        <v>0</v>
      </c>
      <c r="U88" s="203">
        <v>188.57</v>
      </c>
      <c r="V88" s="203">
        <v>5.0999999999999996</v>
      </c>
      <c r="W88" s="203">
        <v>11.4</v>
      </c>
      <c r="X88" s="203">
        <v>36.24</v>
      </c>
      <c r="Y88" s="203">
        <v>0</v>
      </c>
      <c r="Z88" s="203">
        <v>50.28</v>
      </c>
      <c r="AA88" s="203">
        <v>0</v>
      </c>
      <c r="AB88" s="203">
        <v>0</v>
      </c>
      <c r="AC88" s="203">
        <v>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-0.9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27.04</v>
      </c>
      <c r="L89" s="203">
        <v>20.39</v>
      </c>
      <c r="M89" s="203">
        <v>0</v>
      </c>
      <c r="N89" s="203">
        <v>29.02</v>
      </c>
      <c r="O89" s="203">
        <v>48.73</v>
      </c>
      <c r="P89" s="203">
        <v>59.68</v>
      </c>
      <c r="Q89" s="203">
        <v>0</v>
      </c>
      <c r="R89" s="203">
        <v>5.03</v>
      </c>
      <c r="S89" s="203">
        <v>3.02</v>
      </c>
      <c r="T89" s="203">
        <v>0</v>
      </c>
      <c r="U89" s="203">
        <v>188.57</v>
      </c>
      <c r="V89" s="203">
        <v>5.0999999999999996</v>
      </c>
      <c r="W89" s="203">
        <v>5.8</v>
      </c>
      <c r="X89" s="203">
        <v>36.24</v>
      </c>
      <c r="Y89" s="203">
        <v>0</v>
      </c>
      <c r="Z89" s="203">
        <v>24.18</v>
      </c>
      <c r="AA89" s="203">
        <v>0</v>
      </c>
      <c r="AB89" s="203">
        <v>0</v>
      </c>
      <c r="AC89" s="203">
        <v>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-0.9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27.04</v>
      </c>
      <c r="L90" s="203">
        <v>20.39</v>
      </c>
      <c r="M90" s="203">
        <v>0</v>
      </c>
      <c r="N90" s="203">
        <v>29.02</v>
      </c>
      <c r="O90" s="203">
        <v>48.73</v>
      </c>
      <c r="P90" s="203">
        <v>59.68</v>
      </c>
      <c r="Q90" s="203">
        <v>0</v>
      </c>
      <c r="R90" s="203">
        <v>5.03</v>
      </c>
      <c r="S90" s="203">
        <v>3.02</v>
      </c>
      <c r="T90" s="203">
        <v>0</v>
      </c>
      <c r="U90" s="203">
        <v>188.57</v>
      </c>
      <c r="V90" s="203">
        <v>5.0999999999999996</v>
      </c>
      <c r="W90" s="203">
        <v>5.8</v>
      </c>
      <c r="X90" s="203">
        <v>36.24</v>
      </c>
      <c r="Y90" s="203">
        <v>0</v>
      </c>
      <c r="Z90" s="203">
        <v>24.18</v>
      </c>
      <c r="AA90" s="203">
        <v>0</v>
      </c>
      <c r="AB90" s="203">
        <v>0</v>
      </c>
      <c r="AC90" s="203">
        <v>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-0.9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25.15</v>
      </c>
      <c r="L91" s="203">
        <v>20.39</v>
      </c>
      <c r="M91" s="203">
        <v>0</v>
      </c>
      <c r="N91" s="203">
        <v>29.02</v>
      </c>
      <c r="O91" s="203">
        <v>48.73</v>
      </c>
      <c r="P91" s="203">
        <v>59.68</v>
      </c>
      <c r="Q91" s="203">
        <v>0</v>
      </c>
      <c r="R91" s="203">
        <v>5.03</v>
      </c>
      <c r="S91" s="203">
        <v>3.02</v>
      </c>
      <c r="T91" s="203">
        <v>0</v>
      </c>
      <c r="U91" s="203">
        <v>188.57</v>
      </c>
      <c r="V91" s="203">
        <v>5.0999999999999996</v>
      </c>
      <c r="W91" s="203">
        <v>5.8</v>
      </c>
      <c r="X91" s="203">
        <v>36.24</v>
      </c>
      <c r="Y91" s="203">
        <v>0</v>
      </c>
      <c r="Z91" s="203">
        <v>24.18</v>
      </c>
      <c r="AA91" s="203">
        <v>0</v>
      </c>
      <c r="AB91" s="203">
        <v>0</v>
      </c>
      <c r="AC91" s="203">
        <v>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-0.9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25.15</v>
      </c>
      <c r="L92" s="203">
        <v>20.39</v>
      </c>
      <c r="M92" s="203">
        <v>0</v>
      </c>
      <c r="N92" s="203">
        <v>29.02</v>
      </c>
      <c r="O92" s="203">
        <v>48.73</v>
      </c>
      <c r="P92" s="203">
        <v>59.68</v>
      </c>
      <c r="Q92" s="203">
        <v>0</v>
      </c>
      <c r="R92" s="203">
        <v>5.03</v>
      </c>
      <c r="S92" s="203">
        <v>3.02</v>
      </c>
      <c r="T92" s="203">
        <v>0</v>
      </c>
      <c r="U92" s="203">
        <v>188.57</v>
      </c>
      <c r="V92" s="203">
        <v>5.0999999999999996</v>
      </c>
      <c r="W92" s="203">
        <v>5.8</v>
      </c>
      <c r="X92" s="203">
        <v>36.24</v>
      </c>
      <c r="Y92" s="203">
        <v>0</v>
      </c>
      <c r="Z92" s="203">
        <v>24.18</v>
      </c>
      <c r="AA92" s="203">
        <v>0</v>
      </c>
      <c r="AB92" s="203">
        <v>0</v>
      </c>
      <c r="AC92" s="203">
        <v>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-0.9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25.15</v>
      </c>
      <c r="L93" s="203">
        <v>20.39</v>
      </c>
      <c r="M93" s="203">
        <v>0</v>
      </c>
      <c r="N93" s="203">
        <v>29.02</v>
      </c>
      <c r="O93" s="203">
        <v>48.73</v>
      </c>
      <c r="P93" s="203">
        <v>59.68</v>
      </c>
      <c r="Q93" s="203">
        <v>0</v>
      </c>
      <c r="R93" s="203">
        <v>5.0599999999999996</v>
      </c>
      <c r="S93" s="203">
        <v>3.04</v>
      </c>
      <c r="T93" s="203">
        <v>0</v>
      </c>
      <c r="U93" s="203">
        <v>188.57</v>
      </c>
      <c r="V93" s="203">
        <v>5.0999999999999996</v>
      </c>
      <c r="W93" s="203">
        <v>5.8</v>
      </c>
      <c r="X93" s="203">
        <v>36.24</v>
      </c>
      <c r="Y93" s="203">
        <v>0</v>
      </c>
      <c r="Z93" s="203">
        <v>24.18</v>
      </c>
      <c r="AA93" s="203">
        <v>0</v>
      </c>
      <c r="AB93" s="203">
        <v>0</v>
      </c>
      <c r="AC93" s="203">
        <v>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-0.9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25.15</v>
      </c>
      <c r="L94" s="203">
        <v>20.39</v>
      </c>
      <c r="M94" s="203">
        <v>0</v>
      </c>
      <c r="N94" s="203">
        <v>29.02</v>
      </c>
      <c r="O94" s="203">
        <v>48.73</v>
      </c>
      <c r="P94" s="203">
        <v>59.68</v>
      </c>
      <c r="Q94" s="203">
        <v>0</v>
      </c>
      <c r="R94" s="203">
        <v>5.0599999999999996</v>
      </c>
      <c r="S94" s="203">
        <v>3.04</v>
      </c>
      <c r="T94" s="203">
        <v>0</v>
      </c>
      <c r="U94" s="203">
        <v>188.57</v>
      </c>
      <c r="V94" s="203">
        <v>5.0999999999999996</v>
      </c>
      <c r="W94" s="203">
        <v>5.8</v>
      </c>
      <c r="X94" s="203">
        <v>36.24</v>
      </c>
      <c r="Y94" s="203">
        <v>0</v>
      </c>
      <c r="Z94" s="203">
        <v>24.18</v>
      </c>
      <c r="AA94" s="203">
        <v>0</v>
      </c>
      <c r="AB94" s="203">
        <v>0</v>
      </c>
      <c r="AC94" s="203">
        <v>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-0.9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27.05</v>
      </c>
      <c r="L95" s="203">
        <v>20.39</v>
      </c>
      <c r="M95" s="203">
        <v>0</v>
      </c>
      <c r="N95" s="203">
        <v>29.02</v>
      </c>
      <c r="O95" s="203">
        <v>48.73</v>
      </c>
      <c r="P95" s="203">
        <v>59.68</v>
      </c>
      <c r="Q95" s="203">
        <v>0</v>
      </c>
      <c r="R95" s="203">
        <v>5.0599999999999996</v>
      </c>
      <c r="S95" s="203">
        <v>3.04</v>
      </c>
      <c r="T95" s="203">
        <v>0</v>
      </c>
      <c r="U95" s="203">
        <v>188.57</v>
      </c>
      <c r="V95" s="203">
        <v>5.0999999999999996</v>
      </c>
      <c r="W95" s="203">
        <v>5.8</v>
      </c>
      <c r="X95" s="203">
        <v>36.24</v>
      </c>
      <c r="Y95" s="203">
        <v>0</v>
      </c>
      <c r="Z95" s="203">
        <v>24.18</v>
      </c>
      <c r="AA95" s="203">
        <v>0</v>
      </c>
      <c r="AB95" s="203">
        <v>0</v>
      </c>
      <c r="AC95" s="203">
        <v>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-0.9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27.05</v>
      </c>
      <c r="L96" s="203">
        <v>20.39</v>
      </c>
      <c r="M96" s="203">
        <v>0</v>
      </c>
      <c r="N96" s="203">
        <v>29.02</v>
      </c>
      <c r="O96" s="203">
        <v>48.73</v>
      </c>
      <c r="P96" s="203">
        <v>59.68</v>
      </c>
      <c r="Q96" s="203">
        <v>0</v>
      </c>
      <c r="R96" s="203">
        <v>5.0599999999999996</v>
      </c>
      <c r="S96" s="203">
        <v>3.04</v>
      </c>
      <c r="T96" s="203">
        <v>0</v>
      </c>
      <c r="U96" s="203">
        <v>188.57</v>
      </c>
      <c r="V96" s="203">
        <v>5.0999999999999996</v>
      </c>
      <c r="W96" s="203">
        <v>5.8</v>
      </c>
      <c r="X96" s="203">
        <v>36.24</v>
      </c>
      <c r="Y96" s="203">
        <v>0</v>
      </c>
      <c r="Z96" s="203">
        <v>24.18</v>
      </c>
      <c r="AA96" s="203">
        <v>0</v>
      </c>
      <c r="AB96" s="203">
        <v>0</v>
      </c>
      <c r="AC96" s="203">
        <v>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-0.9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27.05</v>
      </c>
      <c r="L97" s="203">
        <v>20.39</v>
      </c>
      <c r="M97" s="203">
        <v>0</v>
      </c>
      <c r="N97" s="203">
        <v>29.02</v>
      </c>
      <c r="O97" s="203">
        <v>48.73</v>
      </c>
      <c r="P97" s="203">
        <v>59.68</v>
      </c>
      <c r="Q97" s="203">
        <v>0</v>
      </c>
      <c r="R97" s="203">
        <v>5.0599999999999996</v>
      </c>
      <c r="S97" s="203">
        <v>3.04</v>
      </c>
      <c r="T97" s="203">
        <v>0</v>
      </c>
      <c r="U97" s="203">
        <v>188.57</v>
      </c>
      <c r="V97" s="203">
        <v>5.0999999999999996</v>
      </c>
      <c r="W97" s="203">
        <v>5.8</v>
      </c>
      <c r="X97" s="203">
        <v>36.24</v>
      </c>
      <c r="Y97" s="203">
        <v>0</v>
      </c>
      <c r="Z97" s="203">
        <v>24.18</v>
      </c>
      <c r="AA97" s="203">
        <v>0</v>
      </c>
      <c r="AB97" s="203">
        <v>0</v>
      </c>
      <c r="AC97" s="203">
        <v>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-0.9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27.05</v>
      </c>
      <c r="L98" s="203">
        <v>20.39</v>
      </c>
      <c r="M98" s="203">
        <v>0</v>
      </c>
      <c r="N98" s="203">
        <v>29.02</v>
      </c>
      <c r="O98" s="203">
        <v>48.73</v>
      </c>
      <c r="P98" s="203">
        <v>59.68</v>
      </c>
      <c r="Q98" s="203">
        <v>0</v>
      </c>
      <c r="R98" s="203">
        <v>5.0599999999999996</v>
      </c>
      <c r="S98" s="203">
        <v>3.04</v>
      </c>
      <c r="T98" s="203">
        <v>0</v>
      </c>
      <c r="U98" s="203">
        <v>188.57</v>
      </c>
      <c r="V98" s="203">
        <v>5.0999999999999996</v>
      </c>
      <c r="W98" s="203">
        <v>5.8</v>
      </c>
      <c r="X98" s="203">
        <v>36.24</v>
      </c>
      <c r="Y98" s="203">
        <v>0</v>
      </c>
      <c r="Z98" s="203">
        <v>24.18</v>
      </c>
      <c r="AA98" s="203">
        <v>0</v>
      </c>
      <c r="AB98" s="203">
        <v>0</v>
      </c>
      <c r="AC98" s="203">
        <v>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-0.9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0.84116249999999992</v>
      </c>
      <c r="L99">
        <f t="shared" si="0"/>
        <v>0.66757249999999868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1.4218950000000006</v>
      </c>
      <c r="Q99">
        <f t="shared" si="0"/>
        <v>0</v>
      </c>
      <c r="R99">
        <f t="shared" si="0"/>
        <v>0.1608274999999999</v>
      </c>
      <c r="S99">
        <f t="shared" si="0"/>
        <v>0.10087000000000004</v>
      </c>
      <c r="T99">
        <f t="shared" si="0"/>
        <v>0</v>
      </c>
      <c r="U99">
        <f t="shared" si="0"/>
        <v>4.525679999999995</v>
      </c>
      <c r="V99">
        <f t="shared" si="0"/>
        <v>0.1192650000000002</v>
      </c>
      <c r="W99">
        <f t="shared" si="0"/>
        <v>0.24040499999999959</v>
      </c>
      <c r="X99">
        <f t="shared" si="0"/>
        <v>0.86975999999999798</v>
      </c>
      <c r="Y99">
        <f t="shared" si="0"/>
        <v>0</v>
      </c>
      <c r="Z99">
        <f t="shared" si="0"/>
        <v>1.1391799999999999</v>
      </c>
      <c r="AA99">
        <f t="shared" si="0"/>
        <v>0</v>
      </c>
      <c r="AB99">
        <f t="shared" si="0"/>
        <v>0</v>
      </c>
      <c r="AC99">
        <f t="shared" si="0"/>
        <v>0.22114999999999999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0.1052975000000004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0.28973249999999984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445.86</v>
      </c>
      <c r="M3" s="203">
        <v>27.31</v>
      </c>
      <c r="N3" s="203">
        <v>35.049999999999997</v>
      </c>
      <c r="O3" s="203">
        <v>0</v>
      </c>
      <c r="P3" s="203">
        <v>36.950000000000003</v>
      </c>
      <c r="Q3" s="203">
        <v>0</v>
      </c>
      <c r="R3" s="203">
        <v>12.58</v>
      </c>
      <c r="S3" s="203">
        <v>7.84</v>
      </c>
      <c r="T3" s="203">
        <v>0</v>
      </c>
      <c r="U3" s="203">
        <v>41.43</v>
      </c>
      <c r="V3" s="203">
        <v>4.54</v>
      </c>
      <c r="W3" s="203">
        <v>13.77</v>
      </c>
      <c r="X3" s="203">
        <v>43.78</v>
      </c>
      <c r="Y3" s="203">
        <v>0</v>
      </c>
      <c r="Z3" s="203">
        <v>59.98</v>
      </c>
      <c r="AA3" s="203">
        <v>0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445.86</v>
      </c>
      <c r="M4" s="203">
        <v>27.31</v>
      </c>
      <c r="N4" s="203">
        <v>35.049999999999997</v>
      </c>
      <c r="O4" s="203">
        <v>0</v>
      </c>
      <c r="P4" s="203">
        <v>36.950000000000003</v>
      </c>
      <c r="Q4" s="203">
        <v>0</v>
      </c>
      <c r="R4" s="203">
        <v>12.58</v>
      </c>
      <c r="S4" s="203">
        <v>7.84</v>
      </c>
      <c r="T4" s="203">
        <v>0</v>
      </c>
      <c r="U4" s="203">
        <v>41.43</v>
      </c>
      <c r="V4" s="203">
        <v>4.2300000000000004</v>
      </c>
      <c r="W4" s="203">
        <v>13.77</v>
      </c>
      <c r="X4" s="203">
        <v>43.78</v>
      </c>
      <c r="Y4" s="203">
        <v>0</v>
      </c>
      <c r="Z4" s="203">
        <v>59.98</v>
      </c>
      <c r="AA4" s="203">
        <v>0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445.86</v>
      </c>
      <c r="M5" s="203">
        <v>27.31</v>
      </c>
      <c r="N5" s="203">
        <v>35.049999999999997</v>
      </c>
      <c r="O5" s="203">
        <v>0</v>
      </c>
      <c r="P5" s="203">
        <v>36.950000000000003</v>
      </c>
      <c r="Q5" s="203">
        <v>0</v>
      </c>
      <c r="R5" s="203">
        <v>12.59</v>
      </c>
      <c r="S5" s="203">
        <v>7.83</v>
      </c>
      <c r="T5" s="203">
        <v>0</v>
      </c>
      <c r="U5" s="203">
        <v>41.43</v>
      </c>
      <c r="V5" s="203">
        <v>4.2300000000000004</v>
      </c>
      <c r="W5" s="203">
        <v>13.77</v>
      </c>
      <c r="X5" s="203">
        <v>43.78</v>
      </c>
      <c r="Y5" s="203">
        <v>0</v>
      </c>
      <c r="Z5" s="203">
        <v>59.98</v>
      </c>
      <c r="AA5" s="203">
        <v>0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445.86</v>
      </c>
      <c r="M6" s="203">
        <v>27.31</v>
      </c>
      <c r="N6" s="203">
        <v>35.049999999999997</v>
      </c>
      <c r="O6" s="203">
        <v>0</v>
      </c>
      <c r="P6" s="203">
        <v>36.950000000000003</v>
      </c>
      <c r="Q6" s="203">
        <v>0</v>
      </c>
      <c r="R6" s="203">
        <v>12.59</v>
      </c>
      <c r="S6" s="203">
        <v>7.83</v>
      </c>
      <c r="T6" s="203">
        <v>0</v>
      </c>
      <c r="U6" s="203">
        <v>41.43</v>
      </c>
      <c r="V6" s="203">
        <v>4.2300000000000004</v>
      </c>
      <c r="W6" s="203">
        <v>13.77</v>
      </c>
      <c r="X6" s="203">
        <v>43.78</v>
      </c>
      <c r="Y6" s="203">
        <v>0</v>
      </c>
      <c r="Z6" s="203">
        <v>59.98</v>
      </c>
      <c r="AA6" s="203">
        <v>0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445.86</v>
      </c>
      <c r="M7" s="203">
        <v>27.31</v>
      </c>
      <c r="N7" s="203">
        <v>35.049999999999997</v>
      </c>
      <c r="O7" s="203">
        <v>0</v>
      </c>
      <c r="P7" s="203">
        <v>36.950000000000003</v>
      </c>
      <c r="Q7" s="203">
        <v>0</v>
      </c>
      <c r="R7" s="203">
        <v>12.59</v>
      </c>
      <c r="S7" s="203">
        <v>7.83</v>
      </c>
      <c r="T7" s="203">
        <v>0</v>
      </c>
      <c r="U7" s="203">
        <v>41.43</v>
      </c>
      <c r="V7" s="203">
        <v>4.2300000000000004</v>
      </c>
      <c r="W7" s="203">
        <v>13.77</v>
      </c>
      <c r="X7" s="203">
        <v>43.78</v>
      </c>
      <c r="Y7" s="203">
        <v>0</v>
      </c>
      <c r="Z7" s="203">
        <v>59.98</v>
      </c>
      <c r="AA7" s="203">
        <v>0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445.86</v>
      </c>
      <c r="M8" s="203">
        <v>27.31</v>
      </c>
      <c r="N8" s="203">
        <v>35.049999999999997</v>
      </c>
      <c r="O8" s="203">
        <v>0</v>
      </c>
      <c r="P8" s="203">
        <v>36.950000000000003</v>
      </c>
      <c r="Q8" s="203">
        <v>0</v>
      </c>
      <c r="R8" s="203">
        <v>12.59</v>
      </c>
      <c r="S8" s="203">
        <v>7.83</v>
      </c>
      <c r="T8" s="203">
        <v>0</v>
      </c>
      <c r="U8" s="203">
        <v>41.43</v>
      </c>
      <c r="V8" s="203">
        <v>4.2300000000000004</v>
      </c>
      <c r="W8" s="203">
        <v>13.77</v>
      </c>
      <c r="X8" s="203">
        <v>43.78</v>
      </c>
      <c r="Y8" s="203">
        <v>0</v>
      </c>
      <c r="Z8" s="203">
        <v>59.98</v>
      </c>
      <c r="AA8" s="203">
        <v>0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444.96</v>
      </c>
      <c r="M9" s="203">
        <v>27.31</v>
      </c>
      <c r="N9" s="203">
        <v>35.049999999999997</v>
      </c>
      <c r="O9" s="203">
        <v>0</v>
      </c>
      <c r="P9" s="203">
        <v>36.950000000000003</v>
      </c>
      <c r="Q9" s="203">
        <v>0</v>
      </c>
      <c r="R9" s="203">
        <v>12.59</v>
      </c>
      <c r="S9" s="203">
        <v>7.83</v>
      </c>
      <c r="T9" s="203">
        <v>0</v>
      </c>
      <c r="U9" s="203">
        <v>41.43</v>
      </c>
      <c r="V9" s="203">
        <v>4.2300000000000004</v>
      </c>
      <c r="W9" s="203">
        <v>13.77</v>
      </c>
      <c r="X9" s="203">
        <v>43.78</v>
      </c>
      <c r="Y9" s="203">
        <v>0</v>
      </c>
      <c r="Z9" s="203">
        <v>59.98</v>
      </c>
      <c r="AA9" s="203">
        <v>0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53.67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420.78</v>
      </c>
      <c r="M10" s="203">
        <v>27.31</v>
      </c>
      <c r="N10" s="203">
        <v>35.049999999999997</v>
      </c>
      <c r="O10" s="203">
        <v>0</v>
      </c>
      <c r="P10" s="203">
        <v>36.950000000000003</v>
      </c>
      <c r="Q10" s="203">
        <v>0</v>
      </c>
      <c r="R10" s="203">
        <v>12.59</v>
      </c>
      <c r="S10" s="203">
        <v>7.83</v>
      </c>
      <c r="T10" s="203">
        <v>0</v>
      </c>
      <c r="U10" s="203">
        <v>41.43</v>
      </c>
      <c r="V10" s="203">
        <v>4.2300000000000004</v>
      </c>
      <c r="W10" s="203">
        <v>13.77</v>
      </c>
      <c r="X10" s="203">
        <v>43.78</v>
      </c>
      <c r="Y10" s="203">
        <v>0</v>
      </c>
      <c r="Z10" s="203">
        <v>59.98</v>
      </c>
      <c r="AA10" s="203">
        <v>0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53.67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406.27</v>
      </c>
      <c r="M11" s="203">
        <v>27.31</v>
      </c>
      <c r="N11" s="203">
        <v>35.049999999999997</v>
      </c>
      <c r="O11" s="203">
        <v>0</v>
      </c>
      <c r="P11" s="203">
        <v>37.17</v>
      </c>
      <c r="Q11" s="203">
        <v>0</v>
      </c>
      <c r="R11" s="203">
        <v>12.59</v>
      </c>
      <c r="S11" s="203">
        <v>7.83</v>
      </c>
      <c r="T11" s="203">
        <v>0</v>
      </c>
      <c r="U11" s="203">
        <v>41.43</v>
      </c>
      <c r="V11" s="203">
        <v>6.15</v>
      </c>
      <c r="W11" s="203">
        <v>13.78</v>
      </c>
      <c r="X11" s="203">
        <v>43.78</v>
      </c>
      <c r="Y11" s="203">
        <v>0</v>
      </c>
      <c r="Z11" s="203">
        <v>60.5</v>
      </c>
      <c r="AA11" s="203">
        <v>0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37.53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2.85</v>
      </c>
      <c r="L12" s="203">
        <v>406.27</v>
      </c>
      <c r="M12" s="203">
        <v>27.31</v>
      </c>
      <c r="N12" s="203">
        <v>35.049999999999997</v>
      </c>
      <c r="O12" s="203">
        <v>0</v>
      </c>
      <c r="P12" s="203">
        <v>37.17</v>
      </c>
      <c r="Q12" s="203">
        <v>0</v>
      </c>
      <c r="R12" s="203">
        <v>12.59</v>
      </c>
      <c r="S12" s="203">
        <v>7.83</v>
      </c>
      <c r="T12" s="203">
        <v>0</v>
      </c>
      <c r="U12" s="203">
        <v>41.43</v>
      </c>
      <c r="V12" s="203">
        <v>6.15</v>
      </c>
      <c r="W12" s="203">
        <v>13.78</v>
      </c>
      <c r="X12" s="203">
        <v>43.78</v>
      </c>
      <c r="Y12" s="203">
        <v>0</v>
      </c>
      <c r="Z12" s="203">
        <v>60.5</v>
      </c>
      <c r="AA12" s="203">
        <v>0</v>
      </c>
      <c r="AB12" s="203">
        <v>0</v>
      </c>
      <c r="AC12" s="203">
        <v>10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22.93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2.85</v>
      </c>
      <c r="L13" s="203">
        <v>367.58</v>
      </c>
      <c r="M13" s="203">
        <v>27.31</v>
      </c>
      <c r="N13" s="203">
        <v>35.049999999999997</v>
      </c>
      <c r="O13" s="203">
        <v>0</v>
      </c>
      <c r="P13" s="203">
        <v>37.17</v>
      </c>
      <c r="Q13" s="203">
        <v>0</v>
      </c>
      <c r="R13" s="203">
        <v>12.59</v>
      </c>
      <c r="S13" s="203">
        <v>7.83</v>
      </c>
      <c r="T13" s="203">
        <v>0</v>
      </c>
      <c r="U13" s="203">
        <v>41.43</v>
      </c>
      <c r="V13" s="203">
        <v>6.15</v>
      </c>
      <c r="W13" s="203">
        <v>13.78</v>
      </c>
      <c r="X13" s="203">
        <v>43.78</v>
      </c>
      <c r="Y13" s="203">
        <v>0</v>
      </c>
      <c r="Z13" s="203">
        <v>60.5</v>
      </c>
      <c r="AA13" s="203">
        <v>0</v>
      </c>
      <c r="AB13" s="203">
        <v>0</v>
      </c>
      <c r="AC13" s="203">
        <v>10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-1.52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2.85</v>
      </c>
      <c r="L14" s="203">
        <v>348.23</v>
      </c>
      <c r="M14" s="203">
        <v>27.31</v>
      </c>
      <c r="N14" s="203">
        <v>35.049999999999997</v>
      </c>
      <c r="O14" s="203">
        <v>0</v>
      </c>
      <c r="P14" s="203">
        <v>37.17</v>
      </c>
      <c r="Q14" s="203">
        <v>0</v>
      </c>
      <c r="R14" s="203">
        <v>12.59</v>
      </c>
      <c r="S14" s="203">
        <v>7.83</v>
      </c>
      <c r="T14" s="203">
        <v>0</v>
      </c>
      <c r="U14" s="203">
        <v>41.43</v>
      </c>
      <c r="V14" s="203">
        <v>6.15</v>
      </c>
      <c r="W14" s="203">
        <v>13.78</v>
      </c>
      <c r="X14" s="203">
        <v>43.78</v>
      </c>
      <c r="Y14" s="203">
        <v>0</v>
      </c>
      <c r="Z14" s="203">
        <v>60.5</v>
      </c>
      <c r="AA14" s="203">
        <v>0</v>
      </c>
      <c r="AB14" s="203">
        <v>0</v>
      </c>
      <c r="AC14" s="203">
        <v>10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-1.52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2.85</v>
      </c>
      <c r="L15" s="203">
        <v>348.23</v>
      </c>
      <c r="M15" s="203">
        <v>27.31</v>
      </c>
      <c r="N15" s="203">
        <v>35.049999999999997</v>
      </c>
      <c r="O15" s="203">
        <v>0</v>
      </c>
      <c r="P15" s="203">
        <v>37.17</v>
      </c>
      <c r="Q15" s="203">
        <v>0</v>
      </c>
      <c r="R15" s="203">
        <v>12.59</v>
      </c>
      <c r="S15" s="203">
        <v>7.83</v>
      </c>
      <c r="T15" s="203">
        <v>0</v>
      </c>
      <c r="U15" s="203">
        <v>41.43</v>
      </c>
      <c r="V15" s="203">
        <v>6.15</v>
      </c>
      <c r="W15" s="203">
        <v>13.78</v>
      </c>
      <c r="X15" s="203">
        <v>43.78</v>
      </c>
      <c r="Y15" s="203">
        <v>0</v>
      </c>
      <c r="Z15" s="203">
        <v>59.98</v>
      </c>
      <c r="AA15" s="203">
        <v>0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-1.52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2.85</v>
      </c>
      <c r="L16" s="203">
        <v>338.56</v>
      </c>
      <c r="M16" s="203">
        <v>27.31</v>
      </c>
      <c r="N16" s="203">
        <v>35.049999999999997</v>
      </c>
      <c r="O16" s="203">
        <v>0</v>
      </c>
      <c r="P16" s="203">
        <v>37.17</v>
      </c>
      <c r="Q16" s="203">
        <v>0</v>
      </c>
      <c r="R16" s="203">
        <v>12.59</v>
      </c>
      <c r="S16" s="203">
        <v>7.83</v>
      </c>
      <c r="T16" s="203">
        <v>0</v>
      </c>
      <c r="U16" s="203">
        <v>41.43</v>
      </c>
      <c r="V16" s="203">
        <v>6.15</v>
      </c>
      <c r="W16" s="203">
        <v>13.78</v>
      </c>
      <c r="X16" s="203">
        <v>43.78</v>
      </c>
      <c r="Y16" s="203">
        <v>0</v>
      </c>
      <c r="Z16" s="203">
        <v>59.98</v>
      </c>
      <c r="AA16" s="203">
        <v>0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-1.52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2.85</v>
      </c>
      <c r="L17" s="203">
        <v>328.88</v>
      </c>
      <c r="M17" s="203">
        <v>27.31</v>
      </c>
      <c r="N17" s="203">
        <v>35.049999999999997</v>
      </c>
      <c r="O17" s="203">
        <v>0</v>
      </c>
      <c r="P17" s="203">
        <v>37.17</v>
      </c>
      <c r="Q17" s="203">
        <v>0</v>
      </c>
      <c r="R17" s="203">
        <v>12.59</v>
      </c>
      <c r="S17" s="203">
        <v>7.83</v>
      </c>
      <c r="T17" s="203">
        <v>0</v>
      </c>
      <c r="U17" s="203">
        <v>41.43</v>
      </c>
      <c r="V17" s="203">
        <v>6.15</v>
      </c>
      <c r="W17" s="203">
        <v>13.78</v>
      </c>
      <c r="X17" s="203">
        <v>43.78</v>
      </c>
      <c r="Y17" s="203">
        <v>0</v>
      </c>
      <c r="Z17" s="203">
        <v>59.98</v>
      </c>
      <c r="AA17" s="203">
        <v>0</v>
      </c>
      <c r="AB17" s="203">
        <v>0</v>
      </c>
      <c r="AC17" s="203">
        <v>10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-1.52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2.85</v>
      </c>
      <c r="L18" s="203">
        <v>314.37</v>
      </c>
      <c r="M18" s="203">
        <v>27.31</v>
      </c>
      <c r="N18" s="203">
        <v>35.049999999999997</v>
      </c>
      <c r="O18" s="203">
        <v>0</v>
      </c>
      <c r="P18" s="203">
        <v>37.17</v>
      </c>
      <c r="Q18" s="203">
        <v>0</v>
      </c>
      <c r="R18" s="203">
        <v>12.59</v>
      </c>
      <c r="S18" s="203">
        <v>7.83</v>
      </c>
      <c r="T18" s="203">
        <v>0</v>
      </c>
      <c r="U18" s="203">
        <v>41.43</v>
      </c>
      <c r="V18" s="203">
        <v>6.15</v>
      </c>
      <c r="W18" s="203">
        <v>13.78</v>
      </c>
      <c r="X18" s="203">
        <v>43.78</v>
      </c>
      <c r="Y18" s="203">
        <v>0</v>
      </c>
      <c r="Z18" s="203">
        <v>59.98</v>
      </c>
      <c r="AA18" s="203">
        <v>0</v>
      </c>
      <c r="AB18" s="203">
        <v>0</v>
      </c>
      <c r="AC18" s="203">
        <v>10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-1.52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2.85</v>
      </c>
      <c r="L19" s="203">
        <v>314.37</v>
      </c>
      <c r="M19" s="203">
        <v>27.31</v>
      </c>
      <c r="N19" s="203">
        <v>35.049999999999997</v>
      </c>
      <c r="O19" s="203">
        <v>0</v>
      </c>
      <c r="P19" s="203">
        <v>37.17</v>
      </c>
      <c r="Q19" s="203">
        <v>0</v>
      </c>
      <c r="R19" s="203">
        <v>12.59</v>
      </c>
      <c r="S19" s="203">
        <v>7.83</v>
      </c>
      <c r="T19" s="203">
        <v>0</v>
      </c>
      <c r="U19" s="203">
        <v>41.43</v>
      </c>
      <c r="V19" s="203">
        <v>6.15</v>
      </c>
      <c r="W19" s="203">
        <v>13.78</v>
      </c>
      <c r="X19" s="203">
        <v>43.78</v>
      </c>
      <c r="Y19" s="203">
        <v>0</v>
      </c>
      <c r="Z19" s="203">
        <v>59.98</v>
      </c>
      <c r="AA19" s="203">
        <v>0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-1.52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2.85</v>
      </c>
      <c r="L20" s="203">
        <v>304.7</v>
      </c>
      <c r="M20" s="203">
        <v>27.31</v>
      </c>
      <c r="N20" s="203">
        <v>35.049999999999997</v>
      </c>
      <c r="O20" s="203">
        <v>0</v>
      </c>
      <c r="P20" s="203">
        <v>37.17</v>
      </c>
      <c r="Q20" s="203">
        <v>0</v>
      </c>
      <c r="R20" s="203">
        <v>12.59</v>
      </c>
      <c r="S20" s="203">
        <v>7.83</v>
      </c>
      <c r="T20" s="203">
        <v>0</v>
      </c>
      <c r="U20" s="203">
        <v>41.43</v>
      </c>
      <c r="V20" s="203">
        <v>6.15</v>
      </c>
      <c r="W20" s="203">
        <v>13.78</v>
      </c>
      <c r="X20" s="203">
        <v>43.78</v>
      </c>
      <c r="Y20" s="203">
        <v>0</v>
      </c>
      <c r="Z20" s="203">
        <v>59.98</v>
      </c>
      <c r="AA20" s="203">
        <v>0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-1.52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2.85</v>
      </c>
      <c r="L21" s="203">
        <v>304.7</v>
      </c>
      <c r="M21" s="203">
        <v>27.31</v>
      </c>
      <c r="N21" s="203">
        <v>35.049999999999997</v>
      </c>
      <c r="O21" s="203">
        <v>0</v>
      </c>
      <c r="P21" s="203">
        <v>37.17</v>
      </c>
      <c r="Q21" s="203">
        <v>0</v>
      </c>
      <c r="R21" s="203">
        <v>12.59</v>
      </c>
      <c r="S21" s="203">
        <v>7.83</v>
      </c>
      <c r="T21" s="203">
        <v>0</v>
      </c>
      <c r="U21" s="203">
        <v>41.43</v>
      </c>
      <c r="V21" s="203">
        <v>6.15</v>
      </c>
      <c r="W21" s="203">
        <v>13.78</v>
      </c>
      <c r="X21" s="203">
        <v>43.78</v>
      </c>
      <c r="Y21" s="203">
        <v>0</v>
      </c>
      <c r="Z21" s="203">
        <v>59.98</v>
      </c>
      <c r="AA21" s="203">
        <v>0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-1.52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2.85</v>
      </c>
      <c r="L22" s="203">
        <v>290.19</v>
      </c>
      <c r="M22" s="203">
        <v>27.31</v>
      </c>
      <c r="N22" s="203">
        <v>35.049999999999997</v>
      </c>
      <c r="O22" s="203">
        <v>0</v>
      </c>
      <c r="P22" s="203">
        <v>37.17</v>
      </c>
      <c r="Q22" s="203">
        <v>0</v>
      </c>
      <c r="R22" s="203">
        <v>12.59</v>
      </c>
      <c r="S22" s="203">
        <v>7.83</v>
      </c>
      <c r="T22" s="203">
        <v>0</v>
      </c>
      <c r="U22" s="203">
        <v>41.43</v>
      </c>
      <c r="V22" s="203">
        <v>6.15</v>
      </c>
      <c r="W22" s="203">
        <v>13.78</v>
      </c>
      <c r="X22" s="203">
        <v>43.78</v>
      </c>
      <c r="Y22" s="203">
        <v>0</v>
      </c>
      <c r="Z22" s="203">
        <v>59.98</v>
      </c>
      <c r="AA22" s="203">
        <v>0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-1.52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2.85</v>
      </c>
      <c r="L23" s="203">
        <v>270.83999999999997</v>
      </c>
      <c r="M23" s="203">
        <v>27.31</v>
      </c>
      <c r="N23" s="203">
        <v>35.049999999999997</v>
      </c>
      <c r="O23" s="203">
        <v>0</v>
      </c>
      <c r="P23" s="203">
        <v>37.17</v>
      </c>
      <c r="Q23" s="203">
        <v>0</v>
      </c>
      <c r="R23" s="203">
        <v>12.59</v>
      </c>
      <c r="S23" s="203">
        <v>7.83</v>
      </c>
      <c r="T23" s="203">
        <v>0</v>
      </c>
      <c r="U23" s="203">
        <v>41.43</v>
      </c>
      <c r="V23" s="203">
        <v>6.15</v>
      </c>
      <c r="W23" s="203">
        <v>13.78</v>
      </c>
      <c r="X23" s="203">
        <v>43.78</v>
      </c>
      <c r="Y23" s="203">
        <v>0</v>
      </c>
      <c r="Z23" s="203">
        <v>59.98</v>
      </c>
      <c r="AA23" s="203">
        <v>0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-1.52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2.85</v>
      </c>
      <c r="L24" s="203">
        <v>270.83999999999997</v>
      </c>
      <c r="M24" s="203">
        <v>27.31</v>
      </c>
      <c r="N24" s="203">
        <v>35.049999999999997</v>
      </c>
      <c r="O24" s="203">
        <v>0</v>
      </c>
      <c r="P24" s="203">
        <v>37.17</v>
      </c>
      <c r="Q24" s="203">
        <v>0</v>
      </c>
      <c r="R24" s="203">
        <v>12.59</v>
      </c>
      <c r="S24" s="203">
        <v>7.83</v>
      </c>
      <c r="T24" s="203">
        <v>0</v>
      </c>
      <c r="U24" s="203">
        <v>41.43</v>
      </c>
      <c r="V24" s="203">
        <v>6.15</v>
      </c>
      <c r="W24" s="203">
        <v>13.78</v>
      </c>
      <c r="X24" s="203">
        <v>43.78</v>
      </c>
      <c r="Y24" s="203">
        <v>0</v>
      </c>
      <c r="Z24" s="203">
        <v>59.98</v>
      </c>
      <c r="AA24" s="203">
        <v>0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-1.52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270.83999999999997</v>
      </c>
      <c r="M25" s="203">
        <v>27.31</v>
      </c>
      <c r="N25" s="203">
        <v>35.049999999999997</v>
      </c>
      <c r="O25" s="203">
        <v>0</v>
      </c>
      <c r="P25" s="203">
        <v>37.17</v>
      </c>
      <c r="Q25" s="203">
        <v>0</v>
      </c>
      <c r="R25" s="203">
        <v>12.59</v>
      </c>
      <c r="S25" s="203">
        <v>7.83</v>
      </c>
      <c r="T25" s="203">
        <v>0</v>
      </c>
      <c r="U25" s="203">
        <v>41.43</v>
      </c>
      <c r="V25" s="203">
        <v>6.15</v>
      </c>
      <c r="W25" s="203">
        <v>13.77</v>
      </c>
      <c r="X25" s="203">
        <v>43.78</v>
      </c>
      <c r="Y25" s="203">
        <v>0</v>
      </c>
      <c r="Z25" s="203">
        <v>59.98</v>
      </c>
      <c r="AA25" s="203">
        <v>0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-1.52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245.69</v>
      </c>
      <c r="M26" s="203">
        <v>27.31</v>
      </c>
      <c r="N26" s="203">
        <v>35.049999999999997</v>
      </c>
      <c r="O26" s="203">
        <v>0</v>
      </c>
      <c r="P26" s="203">
        <v>37.17</v>
      </c>
      <c r="Q26" s="203">
        <v>0</v>
      </c>
      <c r="R26" s="203">
        <v>12.59</v>
      </c>
      <c r="S26" s="203">
        <v>7.83</v>
      </c>
      <c r="T26" s="203">
        <v>0</v>
      </c>
      <c r="U26" s="203">
        <v>41.43</v>
      </c>
      <c r="V26" s="203">
        <v>6.15</v>
      </c>
      <c r="W26" s="203">
        <v>13.77</v>
      </c>
      <c r="X26" s="203">
        <v>43.78</v>
      </c>
      <c r="Y26" s="203">
        <v>0</v>
      </c>
      <c r="Z26" s="203">
        <v>59.98</v>
      </c>
      <c r="AA26" s="203">
        <v>0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-1.52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245.7</v>
      </c>
      <c r="M27" s="203">
        <v>27.31</v>
      </c>
      <c r="N27" s="203">
        <v>35.049999999999997</v>
      </c>
      <c r="O27" s="203">
        <v>0</v>
      </c>
      <c r="P27" s="203">
        <v>37.17</v>
      </c>
      <c r="Q27" s="203">
        <v>0</v>
      </c>
      <c r="R27" s="203">
        <v>12.59</v>
      </c>
      <c r="S27" s="203">
        <v>7.83</v>
      </c>
      <c r="T27" s="203">
        <v>0</v>
      </c>
      <c r="U27" s="203">
        <v>41.43</v>
      </c>
      <c r="V27" s="203">
        <v>6.15</v>
      </c>
      <c r="W27" s="203">
        <v>13.77</v>
      </c>
      <c r="X27" s="203">
        <v>43.78</v>
      </c>
      <c r="Y27" s="203">
        <v>0</v>
      </c>
      <c r="Z27" s="203">
        <v>59.98</v>
      </c>
      <c r="AA27" s="203">
        <v>0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-1.52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3.16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245.7</v>
      </c>
      <c r="M28" s="203">
        <v>27.31</v>
      </c>
      <c r="N28" s="203">
        <v>35.049999999999997</v>
      </c>
      <c r="O28" s="203">
        <v>0</v>
      </c>
      <c r="P28" s="203">
        <v>37.17</v>
      </c>
      <c r="Q28" s="203">
        <v>0</v>
      </c>
      <c r="R28" s="203">
        <v>12.59</v>
      </c>
      <c r="S28" s="203">
        <v>7.83</v>
      </c>
      <c r="T28" s="203">
        <v>0</v>
      </c>
      <c r="U28" s="203">
        <v>41.43</v>
      </c>
      <c r="V28" s="203">
        <v>6.15</v>
      </c>
      <c r="W28" s="203">
        <v>13.77</v>
      </c>
      <c r="X28" s="203">
        <v>43.78</v>
      </c>
      <c r="Y28" s="203">
        <v>0</v>
      </c>
      <c r="Z28" s="203">
        <v>59.98</v>
      </c>
      <c r="AA28" s="203">
        <v>0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-1.52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7.34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245.69</v>
      </c>
      <c r="M29" s="203">
        <v>27.31</v>
      </c>
      <c r="N29" s="203">
        <v>35.049999999999997</v>
      </c>
      <c r="O29" s="203">
        <v>0</v>
      </c>
      <c r="P29" s="203">
        <v>37.17</v>
      </c>
      <c r="Q29" s="203">
        <v>0</v>
      </c>
      <c r="R29" s="203">
        <v>12.59</v>
      </c>
      <c r="S29" s="203">
        <v>7.83</v>
      </c>
      <c r="T29" s="203">
        <v>0</v>
      </c>
      <c r="U29" s="203">
        <v>41.43</v>
      </c>
      <c r="V29" s="203">
        <v>6.15</v>
      </c>
      <c r="W29" s="203">
        <v>13.77</v>
      </c>
      <c r="X29" s="203">
        <v>43.78</v>
      </c>
      <c r="Y29" s="203">
        <v>0</v>
      </c>
      <c r="Z29" s="203">
        <v>59.98</v>
      </c>
      <c r="AA29" s="203">
        <v>0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-1.52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12.51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245.69</v>
      </c>
      <c r="M30" s="203">
        <v>27.31</v>
      </c>
      <c r="N30" s="203">
        <v>35.049999999999997</v>
      </c>
      <c r="O30" s="203">
        <v>0</v>
      </c>
      <c r="P30" s="203">
        <v>37.17</v>
      </c>
      <c r="Q30" s="203">
        <v>0</v>
      </c>
      <c r="R30" s="203">
        <v>12.59</v>
      </c>
      <c r="S30" s="203">
        <v>7.83</v>
      </c>
      <c r="T30" s="203">
        <v>0</v>
      </c>
      <c r="U30" s="203">
        <v>41.43</v>
      </c>
      <c r="V30" s="203">
        <v>6.15</v>
      </c>
      <c r="W30" s="203">
        <v>13.77</v>
      </c>
      <c r="X30" s="203">
        <v>43.78</v>
      </c>
      <c r="Y30" s="203">
        <v>0</v>
      </c>
      <c r="Z30" s="203">
        <v>59.98</v>
      </c>
      <c r="AA30" s="203">
        <v>0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-1.52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18.62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245.69</v>
      </c>
      <c r="M31" s="203">
        <v>27.31</v>
      </c>
      <c r="N31" s="203">
        <v>35.049999999999997</v>
      </c>
      <c r="O31" s="203">
        <v>0</v>
      </c>
      <c r="P31" s="203">
        <v>37.17</v>
      </c>
      <c r="Q31" s="203">
        <v>0</v>
      </c>
      <c r="R31" s="203">
        <v>12.59</v>
      </c>
      <c r="S31" s="203">
        <v>7.83</v>
      </c>
      <c r="T31" s="203">
        <v>0</v>
      </c>
      <c r="U31" s="203">
        <v>41.43</v>
      </c>
      <c r="V31" s="203">
        <v>6.15</v>
      </c>
      <c r="W31" s="203">
        <v>13.77</v>
      </c>
      <c r="X31" s="203">
        <v>43.78</v>
      </c>
      <c r="Y31" s="203">
        <v>0</v>
      </c>
      <c r="Z31" s="203">
        <v>59.98</v>
      </c>
      <c r="AA31" s="203">
        <v>0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-1.52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245.69</v>
      </c>
      <c r="M32" s="203">
        <v>27.31</v>
      </c>
      <c r="N32" s="203">
        <v>35.049999999999997</v>
      </c>
      <c r="O32" s="203">
        <v>0</v>
      </c>
      <c r="P32" s="203">
        <v>37.17</v>
      </c>
      <c r="Q32" s="203">
        <v>0</v>
      </c>
      <c r="R32" s="203">
        <v>12.59</v>
      </c>
      <c r="S32" s="203">
        <v>7.83</v>
      </c>
      <c r="T32" s="203">
        <v>0</v>
      </c>
      <c r="U32" s="203">
        <v>41.43</v>
      </c>
      <c r="V32" s="203">
        <v>6.15</v>
      </c>
      <c r="W32" s="203">
        <v>13.77</v>
      </c>
      <c r="X32" s="203">
        <v>43.78</v>
      </c>
      <c r="Y32" s="203">
        <v>0</v>
      </c>
      <c r="Z32" s="203">
        <v>59.98</v>
      </c>
      <c r="AA32" s="203">
        <v>0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-1.52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245.7</v>
      </c>
      <c r="M33" s="203">
        <v>27.31</v>
      </c>
      <c r="N33" s="203">
        <v>35.049999999999997</v>
      </c>
      <c r="O33" s="203">
        <v>0</v>
      </c>
      <c r="P33" s="203">
        <v>37.17</v>
      </c>
      <c r="Q33" s="203">
        <v>0</v>
      </c>
      <c r="R33" s="203">
        <v>12.59</v>
      </c>
      <c r="S33" s="203">
        <v>7.83</v>
      </c>
      <c r="T33" s="203">
        <v>0</v>
      </c>
      <c r="U33" s="203">
        <v>41.43</v>
      </c>
      <c r="V33" s="203">
        <v>6.15</v>
      </c>
      <c r="W33" s="203">
        <v>13.77</v>
      </c>
      <c r="X33" s="203">
        <v>43.78</v>
      </c>
      <c r="Y33" s="203">
        <v>0</v>
      </c>
      <c r="Z33" s="203">
        <v>59.98</v>
      </c>
      <c r="AA33" s="203">
        <v>0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-1.52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245.7</v>
      </c>
      <c r="M34" s="203">
        <v>27.31</v>
      </c>
      <c r="N34" s="203">
        <v>35.049999999999997</v>
      </c>
      <c r="O34" s="203">
        <v>0</v>
      </c>
      <c r="P34" s="203">
        <v>37.17</v>
      </c>
      <c r="Q34" s="203">
        <v>0</v>
      </c>
      <c r="R34" s="203">
        <v>12.59</v>
      </c>
      <c r="S34" s="203">
        <v>7.83</v>
      </c>
      <c r="T34" s="203">
        <v>0</v>
      </c>
      <c r="U34" s="203">
        <v>41.43</v>
      </c>
      <c r="V34" s="203">
        <v>6.15</v>
      </c>
      <c r="W34" s="203">
        <v>13.77</v>
      </c>
      <c r="X34" s="203">
        <v>43.78</v>
      </c>
      <c r="Y34" s="203">
        <v>0</v>
      </c>
      <c r="Z34" s="203">
        <v>59.98</v>
      </c>
      <c r="AA34" s="203">
        <v>0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-1.52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250.63</v>
      </c>
      <c r="M35" s="203">
        <v>27.31</v>
      </c>
      <c r="N35" s="203">
        <v>35.049999999999997</v>
      </c>
      <c r="O35" s="203">
        <v>0</v>
      </c>
      <c r="P35" s="203">
        <v>37.17</v>
      </c>
      <c r="Q35" s="203">
        <v>0</v>
      </c>
      <c r="R35" s="203">
        <v>12.59</v>
      </c>
      <c r="S35" s="203">
        <v>7.83</v>
      </c>
      <c r="T35" s="203">
        <v>0</v>
      </c>
      <c r="U35" s="203">
        <v>41.43</v>
      </c>
      <c r="V35" s="203">
        <v>6.15</v>
      </c>
      <c r="W35" s="203">
        <v>13.77</v>
      </c>
      <c r="X35" s="203">
        <v>43.78</v>
      </c>
      <c r="Y35" s="203">
        <v>0</v>
      </c>
      <c r="Z35" s="203">
        <v>59.98</v>
      </c>
      <c r="AA35" s="203">
        <v>0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-1.0900000000000001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250.63</v>
      </c>
      <c r="M36" s="203">
        <v>27.31</v>
      </c>
      <c r="N36" s="203">
        <v>35.049999999999997</v>
      </c>
      <c r="O36" s="203">
        <v>0</v>
      </c>
      <c r="P36" s="203">
        <v>37.17</v>
      </c>
      <c r="Q36" s="203">
        <v>0</v>
      </c>
      <c r="R36" s="203">
        <v>12.59</v>
      </c>
      <c r="S36" s="203">
        <v>7.83</v>
      </c>
      <c r="T36" s="203">
        <v>0</v>
      </c>
      <c r="U36" s="203">
        <v>41.43</v>
      </c>
      <c r="V36" s="203">
        <v>6.15</v>
      </c>
      <c r="W36" s="203">
        <v>13.77</v>
      </c>
      <c r="X36" s="203">
        <v>43.78</v>
      </c>
      <c r="Y36" s="203">
        <v>0</v>
      </c>
      <c r="Z36" s="203">
        <v>59.98</v>
      </c>
      <c r="AA36" s="203">
        <v>0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-1.0900000000000001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250.63</v>
      </c>
      <c r="M37" s="203">
        <v>27.31</v>
      </c>
      <c r="N37" s="203">
        <v>35.049999999999997</v>
      </c>
      <c r="O37" s="203">
        <v>0</v>
      </c>
      <c r="P37" s="203">
        <v>37.17</v>
      </c>
      <c r="Q37" s="203">
        <v>0</v>
      </c>
      <c r="R37" s="203">
        <v>12.59</v>
      </c>
      <c r="S37" s="203">
        <v>7.83</v>
      </c>
      <c r="T37" s="203">
        <v>0</v>
      </c>
      <c r="U37" s="203">
        <v>41.43</v>
      </c>
      <c r="V37" s="203">
        <v>6.15</v>
      </c>
      <c r="W37" s="203">
        <v>13.77</v>
      </c>
      <c r="X37" s="203">
        <v>43.78</v>
      </c>
      <c r="Y37" s="203">
        <v>0</v>
      </c>
      <c r="Z37" s="203">
        <v>59.98</v>
      </c>
      <c r="AA37" s="203">
        <v>0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-1.0900000000000001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250.63</v>
      </c>
      <c r="M38" s="203">
        <v>27.31</v>
      </c>
      <c r="N38" s="203">
        <v>35.049999999999997</v>
      </c>
      <c r="O38" s="203">
        <v>0</v>
      </c>
      <c r="P38" s="203">
        <v>37.17</v>
      </c>
      <c r="Q38" s="203">
        <v>0</v>
      </c>
      <c r="R38" s="203">
        <v>12.59</v>
      </c>
      <c r="S38" s="203">
        <v>7.83</v>
      </c>
      <c r="T38" s="203">
        <v>0</v>
      </c>
      <c r="U38" s="203">
        <v>41.43</v>
      </c>
      <c r="V38" s="203">
        <v>6.15</v>
      </c>
      <c r="W38" s="203">
        <v>13.77</v>
      </c>
      <c r="X38" s="203">
        <v>43.78</v>
      </c>
      <c r="Y38" s="203">
        <v>0</v>
      </c>
      <c r="Z38" s="203">
        <v>59.98</v>
      </c>
      <c r="AA38" s="203">
        <v>0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-1.0900000000000001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250.63</v>
      </c>
      <c r="M39" s="203">
        <v>27.31</v>
      </c>
      <c r="N39" s="203">
        <v>35.049999999999997</v>
      </c>
      <c r="O39" s="203">
        <v>0</v>
      </c>
      <c r="P39" s="203">
        <v>37.17</v>
      </c>
      <c r="Q39" s="203">
        <v>0</v>
      </c>
      <c r="R39" s="203">
        <v>12.59</v>
      </c>
      <c r="S39" s="203">
        <v>7.83</v>
      </c>
      <c r="T39" s="203">
        <v>0</v>
      </c>
      <c r="U39" s="203">
        <v>41.43</v>
      </c>
      <c r="V39" s="203">
        <v>6.15</v>
      </c>
      <c r="W39" s="203">
        <v>13.77</v>
      </c>
      <c r="X39" s="203">
        <v>43.78</v>
      </c>
      <c r="Y39" s="203">
        <v>0</v>
      </c>
      <c r="Z39" s="203">
        <v>59.98</v>
      </c>
      <c r="AA39" s="203">
        <v>0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-1.0900000000000001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2.85</v>
      </c>
      <c r="L40" s="203">
        <v>270.83999999999997</v>
      </c>
      <c r="M40" s="203">
        <v>27.31</v>
      </c>
      <c r="N40" s="203">
        <v>35.049999999999997</v>
      </c>
      <c r="O40" s="203">
        <v>0</v>
      </c>
      <c r="P40" s="203">
        <v>37.17</v>
      </c>
      <c r="Q40" s="203">
        <v>0</v>
      </c>
      <c r="R40" s="203">
        <v>12.59</v>
      </c>
      <c r="S40" s="203">
        <v>7.83</v>
      </c>
      <c r="T40" s="203">
        <v>0</v>
      </c>
      <c r="U40" s="203">
        <v>41.43</v>
      </c>
      <c r="V40" s="203">
        <v>6.15</v>
      </c>
      <c r="W40" s="203">
        <v>13.77</v>
      </c>
      <c r="X40" s="203">
        <v>43.78</v>
      </c>
      <c r="Y40" s="203">
        <v>0</v>
      </c>
      <c r="Z40" s="203">
        <v>59.98</v>
      </c>
      <c r="AA40" s="203">
        <v>0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-1.0900000000000001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2.85</v>
      </c>
      <c r="L41" s="203">
        <v>328.88</v>
      </c>
      <c r="M41" s="203">
        <v>27.31</v>
      </c>
      <c r="N41" s="203">
        <v>35.049999999999997</v>
      </c>
      <c r="O41" s="203">
        <v>0</v>
      </c>
      <c r="P41" s="203">
        <v>37.17</v>
      </c>
      <c r="Q41" s="203">
        <v>0</v>
      </c>
      <c r="R41" s="203">
        <v>12.59</v>
      </c>
      <c r="S41" s="203">
        <v>7.83</v>
      </c>
      <c r="T41" s="203">
        <v>0</v>
      </c>
      <c r="U41" s="203">
        <v>41.43</v>
      </c>
      <c r="V41" s="203">
        <v>6.15</v>
      </c>
      <c r="W41" s="203">
        <v>13.77</v>
      </c>
      <c r="X41" s="203">
        <v>43.78</v>
      </c>
      <c r="Y41" s="203">
        <v>0</v>
      </c>
      <c r="Z41" s="203">
        <v>59.98</v>
      </c>
      <c r="AA41" s="203">
        <v>0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-1.0900000000000001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2.85</v>
      </c>
      <c r="L42" s="203">
        <v>367.57</v>
      </c>
      <c r="M42" s="203">
        <v>27.31</v>
      </c>
      <c r="N42" s="203">
        <v>35.049999999999997</v>
      </c>
      <c r="O42" s="203">
        <v>0</v>
      </c>
      <c r="P42" s="203">
        <v>37.17</v>
      </c>
      <c r="Q42" s="203">
        <v>0</v>
      </c>
      <c r="R42" s="203">
        <v>12.59</v>
      </c>
      <c r="S42" s="203">
        <v>7.83</v>
      </c>
      <c r="T42" s="203">
        <v>0</v>
      </c>
      <c r="U42" s="203">
        <v>41.43</v>
      </c>
      <c r="V42" s="203">
        <v>6.15</v>
      </c>
      <c r="W42" s="203">
        <v>13.77</v>
      </c>
      <c r="X42" s="203">
        <v>43.78</v>
      </c>
      <c r="Y42" s="203">
        <v>0</v>
      </c>
      <c r="Z42" s="203">
        <v>59.98</v>
      </c>
      <c r="AA42" s="203">
        <v>0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-1.0900000000000001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2.85</v>
      </c>
      <c r="L43" s="203">
        <v>406.27</v>
      </c>
      <c r="M43" s="203">
        <v>27.31</v>
      </c>
      <c r="N43" s="203">
        <v>35.049999999999997</v>
      </c>
      <c r="O43" s="203">
        <v>0</v>
      </c>
      <c r="P43" s="203">
        <v>37.17</v>
      </c>
      <c r="Q43" s="203">
        <v>0</v>
      </c>
      <c r="R43" s="203">
        <v>12.59</v>
      </c>
      <c r="S43" s="203">
        <v>7.83</v>
      </c>
      <c r="T43" s="203">
        <v>0</v>
      </c>
      <c r="U43" s="203">
        <v>41.43</v>
      </c>
      <c r="V43" s="203">
        <v>6.15</v>
      </c>
      <c r="W43" s="203">
        <v>13.77</v>
      </c>
      <c r="X43" s="203">
        <v>43.78</v>
      </c>
      <c r="Y43" s="203">
        <v>0</v>
      </c>
      <c r="Z43" s="203">
        <v>59.98</v>
      </c>
      <c r="AA43" s="203">
        <v>0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-1.0900000000000001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2.85</v>
      </c>
      <c r="L44" s="203">
        <v>425.61</v>
      </c>
      <c r="M44" s="203">
        <v>27.31</v>
      </c>
      <c r="N44" s="203">
        <v>35.049999999999997</v>
      </c>
      <c r="O44" s="203">
        <v>0</v>
      </c>
      <c r="P44" s="203">
        <v>37.17</v>
      </c>
      <c r="Q44" s="203">
        <v>0</v>
      </c>
      <c r="R44" s="203">
        <v>12.59</v>
      </c>
      <c r="S44" s="203">
        <v>7.83</v>
      </c>
      <c r="T44" s="203">
        <v>0</v>
      </c>
      <c r="U44" s="203">
        <v>41.43</v>
      </c>
      <c r="V44" s="203">
        <v>6.15</v>
      </c>
      <c r="W44" s="203">
        <v>13.77</v>
      </c>
      <c r="X44" s="203">
        <v>43.78</v>
      </c>
      <c r="Y44" s="203">
        <v>0</v>
      </c>
      <c r="Z44" s="203">
        <v>59.98</v>
      </c>
      <c r="AA44" s="203">
        <v>0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-1.0900000000000001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2.85</v>
      </c>
      <c r="L45" s="203">
        <v>445.86</v>
      </c>
      <c r="M45" s="203">
        <v>27.31</v>
      </c>
      <c r="N45" s="203">
        <v>35.049999999999997</v>
      </c>
      <c r="O45" s="203">
        <v>0</v>
      </c>
      <c r="P45" s="203">
        <v>37.17</v>
      </c>
      <c r="Q45" s="203">
        <v>0</v>
      </c>
      <c r="R45" s="203">
        <v>12.59</v>
      </c>
      <c r="S45" s="203">
        <v>7.83</v>
      </c>
      <c r="T45" s="203">
        <v>0</v>
      </c>
      <c r="U45" s="203">
        <v>41.43</v>
      </c>
      <c r="V45" s="203">
        <v>6.15</v>
      </c>
      <c r="W45" s="203">
        <v>13.77</v>
      </c>
      <c r="X45" s="203">
        <v>43.78</v>
      </c>
      <c r="Y45" s="203">
        <v>0</v>
      </c>
      <c r="Z45" s="203">
        <v>59.98</v>
      </c>
      <c r="AA45" s="203">
        <v>0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-1.0900000000000001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2.85</v>
      </c>
      <c r="L46" s="203">
        <v>445.86</v>
      </c>
      <c r="M46" s="203">
        <v>27.31</v>
      </c>
      <c r="N46" s="203">
        <v>35.049999999999997</v>
      </c>
      <c r="O46" s="203">
        <v>0</v>
      </c>
      <c r="P46" s="203">
        <v>37.17</v>
      </c>
      <c r="Q46" s="203">
        <v>0</v>
      </c>
      <c r="R46" s="203">
        <v>12.59</v>
      </c>
      <c r="S46" s="203">
        <v>7.83</v>
      </c>
      <c r="T46" s="203">
        <v>0</v>
      </c>
      <c r="U46" s="203">
        <v>41.43</v>
      </c>
      <c r="V46" s="203">
        <v>6.15</v>
      </c>
      <c r="W46" s="203">
        <v>13.77</v>
      </c>
      <c r="X46" s="203">
        <v>43.78</v>
      </c>
      <c r="Y46" s="203">
        <v>0</v>
      </c>
      <c r="Z46" s="203">
        <v>59.98</v>
      </c>
      <c r="AA46" s="203">
        <v>0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-1.0900000000000001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2.85</v>
      </c>
      <c r="L47" s="203">
        <v>445.86</v>
      </c>
      <c r="M47" s="203">
        <v>27.31</v>
      </c>
      <c r="N47" s="203">
        <v>35.049999999999997</v>
      </c>
      <c r="O47" s="203">
        <v>0</v>
      </c>
      <c r="P47" s="203">
        <v>37.17</v>
      </c>
      <c r="Q47" s="203">
        <v>0</v>
      </c>
      <c r="R47" s="203">
        <v>12.58</v>
      </c>
      <c r="S47" s="203">
        <v>7.84</v>
      </c>
      <c r="T47" s="203">
        <v>0</v>
      </c>
      <c r="U47" s="203">
        <v>41.43</v>
      </c>
      <c r="V47" s="203">
        <v>6.15</v>
      </c>
      <c r="W47" s="203">
        <v>13.77</v>
      </c>
      <c r="X47" s="203">
        <v>43.78</v>
      </c>
      <c r="Y47" s="203">
        <v>0</v>
      </c>
      <c r="Z47" s="203">
        <v>59.98</v>
      </c>
      <c r="AA47" s="203">
        <v>0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-1.0900000000000001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2.85</v>
      </c>
      <c r="L48" s="203">
        <v>445.86</v>
      </c>
      <c r="M48" s="203">
        <v>27.31</v>
      </c>
      <c r="N48" s="203">
        <v>35.049999999999997</v>
      </c>
      <c r="O48" s="203">
        <v>0</v>
      </c>
      <c r="P48" s="203">
        <v>37.17</v>
      </c>
      <c r="Q48" s="203">
        <v>0</v>
      </c>
      <c r="R48" s="203">
        <v>12.58</v>
      </c>
      <c r="S48" s="203">
        <v>7.84</v>
      </c>
      <c r="T48" s="203">
        <v>0</v>
      </c>
      <c r="U48" s="203">
        <v>41.43</v>
      </c>
      <c r="V48" s="203">
        <v>6.15</v>
      </c>
      <c r="W48" s="203">
        <v>13.77</v>
      </c>
      <c r="X48" s="203">
        <v>43.78</v>
      </c>
      <c r="Y48" s="203">
        <v>0</v>
      </c>
      <c r="Z48" s="203">
        <v>59.98</v>
      </c>
      <c r="AA48" s="203">
        <v>0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-1.0900000000000001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2.85</v>
      </c>
      <c r="L49" s="203">
        <v>445.86</v>
      </c>
      <c r="M49" s="203">
        <v>27.31</v>
      </c>
      <c r="N49" s="203">
        <v>35.049999999999997</v>
      </c>
      <c r="O49" s="203">
        <v>0</v>
      </c>
      <c r="P49" s="203">
        <v>37.17</v>
      </c>
      <c r="Q49" s="203">
        <v>0</v>
      </c>
      <c r="R49" s="203">
        <v>12.58</v>
      </c>
      <c r="S49" s="203">
        <v>7.84</v>
      </c>
      <c r="T49" s="203">
        <v>0</v>
      </c>
      <c r="U49" s="203">
        <v>41.43</v>
      </c>
      <c r="V49" s="203">
        <v>6.15</v>
      </c>
      <c r="W49" s="203">
        <v>13.77</v>
      </c>
      <c r="X49" s="203">
        <v>43.78</v>
      </c>
      <c r="Y49" s="203">
        <v>0</v>
      </c>
      <c r="Z49" s="203">
        <v>59.98</v>
      </c>
      <c r="AA49" s="203">
        <v>0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-1.0900000000000001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2.85</v>
      </c>
      <c r="L50" s="203">
        <v>445.86</v>
      </c>
      <c r="M50" s="203">
        <v>27.31</v>
      </c>
      <c r="N50" s="203">
        <v>35.049999999999997</v>
      </c>
      <c r="O50" s="203">
        <v>0</v>
      </c>
      <c r="P50" s="203">
        <v>37.17</v>
      </c>
      <c r="Q50" s="203">
        <v>0</v>
      </c>
      <c r="R50" s="203">
        <v>12.58</v>
      </c>
      <c r="S50" s="203">
        <v>7.84</v>
      </c>
      <c r="T50" s="203">
        <v>0</v>
      </c>
      <c r="U50" s="203">
        <v>41.43</v>
      </c>
      <c r="V50" s="203">
        <v>6.15</v>
      </c>
      <c r="W50" s="203">
        <v>13.77</v>
      </c>
      <c r="X50" s="203">
        <v>43.78</v>
      </c>
      <c r="Y50" s="203">
        <v>0</v>
      </c>
      <c r="Z50" s="203">
        <v>59.98</v>
      </c>
      <c r="AA50" s="203">
        <v>0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-1.0900000000000001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2.85</v>
      </c>
      <c r="L51" s="203">
        <v>445.86</v>
      </c>
      <c r="M51" s="203">
        <v>27.31</v>
      </c>
      <c r="N51" s="203">
        <v>35.049999999999997</v>
      </c>
      <c r="O51" s="203">
        <v>0</v>
      </c>
      <c r="P51" s="203">
        <v>37.17</v>
      </c>
      <c r="Q51" s="203">
        <v>0</v>
      </c>
      <c r="R51" s="203">
        <v>12.58</v>
      </c>
      <c r="S51" s="203">
        <v>7.84</v>
      </c>
      <c r="T51" s="203">
        <v>0</v>
      </c>
      <c r="U51" s="203">
        <v>41.43</v>
      </c>
      <c r="V51" s="203">
        <v>6.15</v>
      </c>
      <c r="W51" s="203">
        <v>13.77</v>
      </c>
      <c r="X51" s="203">
        <v>43.78</v>
      </c>
      <c r="Y51" s="203">
        <v>0</v>
      </c>
      <c r="Z51" s="203">
        <v>56.65</v>
      </c>
      <c r="AA51" s="203">
        <v>0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-1.0900000000000001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2.85</v>
      </c>
      <c r="L52" s="203">
        <v>445.86</v>
      </c>
      <c r="M52" s="203">
        <v>27.31</v>
      </c>
      <c r="N52" s="203">
        <v>35.049999999999997</v>
      </c>
      <c r="O52" s="203">
        <v>0</v>
      </c>
      <c r="P52" s="203">
        <v>37.17</v>
      </c>
      <c r="Q52" s="203">
        <v>0</v>
      </c>
      <c r="R52" s="203">
        <v>12.58</v>
      </c>
      <c r="S52" s="203">
        <v>7.84</v>
      </c>
      <c r="T52" s="203">
        <v>0</v>
      </c>
      <c r="U52" s="203">
        <v>41.43</v>
      </c>
      <c r="V52" s="203">
        <v>6.15</v>
      </c>
      <c r="W52" s="203">
        <v>13.77</v>
      </c>
      <c r="X52" s="203">
        <v>43.78</v>
      </c>
      <c r="Y52" s="203">
        <v>0</v>
      </c>
      <c r="Z52" s="203">
        <v>56.65</v>
      </c>
      <c r="AA52" s="203">
        <v>0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-1.0900000000000001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2.85</v>
      </c>
      <c r="L53" s="203">
        <v>445.86</v>
      </c>
      <c r="M53" s="203">
        <v>27.31</v>
      </c>
      <c r="N53" s="203">
        <v>35.049999999999997</v>
      </c>
      <c r="O53" s="203">
        <v>0</v>
      </c>
      <c r="P53" s="203">
        <v>37.17</v>
      </c>
      <c r="Q53" s="203">
        <v>0</v>
      </c>
      <c r="R53" s="203">
        <v>12.58</v>
      </c>
      <c r="S53" s="203">
        <v>7.84</v>
      </c>
      <c r="T53" s="203">
        <v>0</v>
      </c>
      <c r="U53" s="203">
        <v>41.43</v>
      </c>
      <c r="V53" s="203">
        <v>6.15</v>
      </c>
      <c r="W53" s="203">
        <v>13.77</v>
      </c>
      <c r="X53" s="203">
        <v>43.78</v>
      </c>
      <c r="Y53" s="203">
        <v>0</v>
      </c>
      <c r="Z53" s="203">
        <v>56.65</v>
      </c>
      <c r="AA53" s="203">
        <v>0</v>
      </c>
      <c r="AB53" s="203">
        <v>0</v>
      </c>
      <c r="AC53" s="203">
        <v>20.77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-1.0900000000000001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2.85</v>
      </c>
      <c r="L54" s="203">
        <v>445.86</v>
      </c>
      <c r="M54" s="203">
        <v>27.31</v>
      </c>
      <c r="N54" s="203">
        <v>35.049999999999997</v>
      </c>
      <c r="O54" s="203">
        <v>0</v>
      </c>
      <c r="P54" s="203">
        <v>37.17</v>
      </c>
      <c r="Q54" s="203">
        <v>0</v>
      </c>
      <c r="R54" s="203">
        <v>12.58</v>
      </c>
      <c r="S54" s="203">
        <v>7.84</v>
      </c>
      <c r="T54" s="203">
        <v>0</v>
      </c>
      <c r="U54" s="203">
        <v>41.43</v>
      </c>
      <c r="V54" s="203">
        <v>6.15</v>
      </c>
      <c r="W54" s="203">
        <v>13.77</v>
      </c>
      <c r="X54" s="203">
        <v>43.78</v>
      </c>
      <c r="Y54" s="203">
        <v>0</v>
      </c>
      <c r="Z54" s="203">
        <v>56.65</v>
      </c>
      <c r="AA54" s="203">
        <v>0</v>
      </c>
      <c r="AB54" s="203">
        <v>0</v>
      </c>
      <c r="AC54" s="203">
        <v>20.77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-1.0900000000000001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2.85</v>
      </c>
      <c r="L55" s="203">
        <v>396.6</v>
      </c>
      <c r="M55" s="203">
        <v>27.31</v>
      </c>
      <c r="N55" s="203">
        <v>35.049999999999997</v>
      </c>
      <c r="O55" s="203">
        <v>0</v>
      </c>
      <c r="P55" s="203">
        <v>37.17</v>
      </c>
      <c r="Q55" s="203">
        <v>0</v>
      </c>
      <c r="R55" s="203">
        <v>12.58</v>
      </c>
      <c r="S55" s="203">
        <v>7.84</v>
      </c>
      <c r="T55" s="203">
        <v>0</v>
      </c>
      <c r="U55" s="203">
        <v>41.43</v>
      </c>
      <c r="V55" s="203">
        <v>6.15</v>
      </c>
      <c r="W55" s="203">
        <v>13.77</v>
      </c>
      <c r="X55" s="203">
        <v>43.78</v>
      </c>
      <c r="Y55" s="203">
        <v>0</v>
      </c>
      <c r="Z55" s="203">
        <v>56.65</v>
      </c>
      <c r="AA55" s="203">
        <v>0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-1.0900000000000001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2.85</v>
      </c>
      <c r="L56" s="203">
        <v>377.25</v>
      </c>
      <c r="M56" s="203">
        <v>27.31</v>
      </c>
      <c r="N56" s="203">
        <v>35.049999999999997</v>
      </c>
      <c r="O56" s="203">
        <v>0</v>
      </c>
      <c r="P56" s="203">
        <v>37.17</v>
      </c>
      <c r="Q56" s="203">
        <v>0</v>
      </c>
      <c r="R56" s="203">
        <v>12.58</v>
      </c>
      <c r="S56" s="203">
        <v>7.84</v>
      </c>
      <c r="T56" s="203">
        <v>0</v>
      </c>
      <c r="U56" s="203">
        <v>41.43</v>
      </c>
      <c r="V56" s="203">
        <v>6.15</v>
      </c>
      <c r="W56" s="203">
        <v>13.77</v>
      </c>
      <c r="X56" s="203">
        <v>43.78</v>
      </c>
      <c r="Y56" s="203">
        <v>0</v>
      </c>
      <c r="Z56" s="203">
        <v>56.65</v>
      </c>
      <c r="AA56" s="203">
        <v>0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-1.0900000000000001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2.85</v>
      </c>
      <c r="L57" s="203">
        <v>415.94</v>
      </c>
      <c r="M57" s="203">
        <v>27.31</v>
      </c>
      <c r="N57" s="203">
        <v>35.049999999999997</v>
      </c>
      <c r="O57" s="203">
        <v>0</v>
      </c>
      <c r="P57" s="203">
        <v>37.17</v>
      </c>
      <c r="Q57" s="203">
        <v>0</v>
      </c>
      <c r="R57" s="203">
        <v>12.58</v>
      </c>
      <c r="S57" s="203">
        <v>7.84</v>
      </c>
      <c r="T57" s="203">
        <v>0</v>
      </c>
      <c r="U57" s="203">
        <v>41.43</v>
      </c>
      <c r="V57" s="203">
        <v>6.15</v>
      </c>
      <c r="W57" s="203">
        <v>13.77</v>
      </c>
      <c r="X57" s="203">
        <v>43.78</v>
      </c>
      <c r="Y57" s="203">
        <v>0</v>
      </c>
      <c r="Z57" s="203">
        <v>56.65</v>
      </c>
      <c r="AA57" s="203">
        <v>0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-1.0900000000000001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2.85</v>
      </c>
      <c r="L58" s="203">
        <v>445.86</v>
      </c>
      <c r="M58" s="203">
        <v>27.31</v>
      </c>
      <c r="N58" s="203">
        <v>35.049999999999997</v>
      </c>
      <c r="O58" s="203">
        <v>0</v>
      </c>
      <c r="P58" s="203">
        <v>37.17</v>
      </c>
      <c r="Q58" s="203">
        <v>0</v>
      </c>
      <c r="R58" s="203">
        <v>12.58</v>
      </c>
      <c r="S58" s="203">
        <v>7.84</v>
      </c>
      <c r="T58" s="203">
        <v>0</v>
      </c>
      <c r="U58" s="203">
        <v>41.43</v>
      </c>
      <c r="V58" s="203">
        <v>6.15</v>
      </c>
      <c r="W58" s="203">
        <v>13.77</v>
      </c>
      <c r="X58" s="203">
        <v>43.78</v>
      </c>
      <c r="Y58" s="203">
        <v>0</v>
      </c>
      <c r="Z58" s="203">
        <v>56.65</v>
      </c>
      <c r="AA58" s="203">
        <v>0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-1.0900000000000001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2.85</v>
      </c>
      <c r="L59" s="203">
        <v>445.86</v>
      </c>
      <c r="M59" s="203">
        <v>27.31</v>
      </c>
      <c r="N59" s="203">
        <v>35.049999999999997</v>
      </c>
      <c r="O59" s="203">
        <v>0</v>
      </c>
      <c r="P59" s="203">
        <v>35.17</v>
      </c>
      <c r="Q59" s="203">
        <v>0</v>
      </c>
      <c r="R59" s="203">
        <v>12.58</v>
      </c>
      <c r="S59" s="203">
        <v>7.84</v>
      </c>
      <c r="T59" s="203">
        <v>0</v>
      </c>
      <c r="U59" s="203">
        <v>41.43</v>
      </c>
      <c r="V59" s="203">
        <v>6.15</v>
      </c>
      <c r="W59" s="203">
        <v>13.77</v>
      </c>
      <c r="X59" s="203">
        <v>43.78</v>
      </c>
      <c r="Y59" s="203">
        <v>0</v>
      </c>
      <c r="Z59" s="203">
        <v>56.65</v>
      </c>
      <c r="AA59" s="203">
        <v>0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-1.0900000000000001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2.85</v>
      </c>
      <c r="L60" s="203">
        <v>445.86</v>
      </c>
      <c r="M60" s="203">
        <v>27.31</v>
      </c>
      <c r="N60" s="203">
        <v>35.049999999999997</v>
      </c>
      <c r="O60" s="203">
        <v>0</v>
      </c>
      <c r="P60" s="203">
        <v>35.17</v>
      </c>
      <c r="Q60" s="203">
        <v>0</v>
      </c>
      <c r="R60" s="203">
        <v>12.58</v>
      </c>
      <c r="S60" s="203">
        <v>7.84</v>
      </c>
      <c r="T60" s="203">
        <v>0</v>
      </c>
      <c r="U60" s="203">
        <v>41.43</v>
      </c>
      <c r="V60" s="203">
        <v>6.15</v>
      </c>
      <c r="W60" s="203">
        <v>13.77</v>
      </c>
      <c r="X60" s="203">
        <v>43.78</v>
      </c>
      <c r="Y60" s="203">
        <v>0</v>
      </c>
      <c r="Z60" s="203">
        <v>56.65</v>
      </c>
      <c r="AA60" s="203">
        <v>0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-1.0900000000000001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2.85</v>
      </c>
      <c r="L61" s="203">
        <v>445.86</v>
      </c>
      <c r="M61" s="203">
        <v>27.31</v>
      </c>
      <c r="N61" s="203">
        <v>35.049999999999997</v>
      </c>
      <c r="O61" s="203">
        <v>0</v>
      </c>
      <c r="P61" s="203">
        <v>35.17</v>
      </c>
      <c r="Q61" s="203">
        <v>0</v>
      </c>
      <c r="R61" s="203">
        <v>12.58</v>
      </c>
      <c r="S61" s="203">
        <v>7.84</v>
      </c>
      <c r="T61" s="203">
        <v>0</v>
      </c>
      <c r="U61" s="203">
        <v>41.43</v>
      </c>
      <c r="V61" s="203">
        <v>6.15</v>
      </c>
      <c r="W61" s="203">
        <v>13.77</v>
      </c>
      <c r="X61" s="203">
        <v>43.78</v>
      </c>
      <c r="Y61" s="203">
        <v>0</v>
      </c>
      <c r="Z61" s="203">
        <v>56.65</v>
      </c>
      <c r="AA61" s="203">
        <v>0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-1.0900000000000001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2.85</v>
      </c>
      <c r="L62" s="203">
        <v>445.86</v>
      </c>
      <c r="M62" s="203">
        <v>27.31</v>
      </c>
      <c r="N62" s="203">
        <v>35.049999999999997</v>
      </c>
      <c r="O62" s="203">
        <v>0</v>
      </c>
      <c r="P62" s="203">
        <v>35.17</v>
      </c>
      <c r="Q62" s="203">
        <v>0</v>
      </c>
      <c r="R62" s="203">
        <v>12.58</v>
      </c>
      <c r="S62" s="203">
        <v>7.84</v>
      </c>
      <c r="T62" s="203">
        <v>0</v>
      </c>
      <c r="U62" s="203">
        <v>41.43</v>
      </c>
      <c r="V62" s="203">
        <v>6.15</v>
      </c>
      <c r="W62" s="203">
        <v>13.77</v>
      </c>
      <c r="X62" s="203">
        <v>43.78</v>
      </c>
      <c r="Y62" s="203">
        <v>0</v>
      </c>
      <c r="Z62" s="203">
        <v>56.65</v>
      </c>
      <c r="AA62" s="203">
        <v>0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-1.0900000000000001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2.85</v>
      </c>
      <c r="L63" s="203">
        <v>445.86</v>
      </c>
      <c r="M63" s="203">
        <v>27.31</v>
      </c>
      <c r="N63" s="203">
        <v>35.049999999999997</v>
      </c>
      <c r="O63" s="203">
        <v>0</v>
      </c>
      <c r="P63" s="203">
        <v>35.17</v>
      </c>
      <c r="Q63" s="203">
        <v>0</v>
      </c>
      <c r="R63" s="203">
        <v>12.58</v>
      </c>
      <c r="S63" s="203">
        <v>7.84</v>
      </c>
      <c r="T63" s="203">
        <v>0</v>
      </c>
      <c r="U63" s="203">
        <v>41.43</v>
      </c>
      <c r="V63" s="203">
        <v>6.15</v>
      </c>
      <c r="W63" s="203">
        <v>13.77</v>
      </c>
      <c r="X63" s="203">
        <v>43.78</v>
      </c>
      <c r="Y63" s="203">
        <v>0</v>
      </c>
      <c r="Z63" s="203">
        <v>56.65</v>
      </c>
      <c r="AA63" s="203">
        <v>0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-1.0900000000000001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2.85</v>
      </c>
      <c r="L64" s="203">
        <v>445.86</v>
      </c>
      <c r="M64" s="203">
        <v>27.31</v>
      </c>
      <c r="N64" s="203">
        <v>35.049999999999997</v>
      </c>
      <c r="O64" s="203">
        <v>0</v>
      </c>
      <c r="P64" s="203">
        <v>35.17</v>
      </c>
      <c r="Q64" s="203">
        <v>0</v>
      </c>
      <c r="R64" s="203">
        <v>12.58</v>
      </c>
      <c r="S64" s="203">
        <v>7.84</v>
      </c>
      <c r="T64" s="203">
        <v>0</v>
      </c>
      <c r="U64" s="203">
        <v>41.43</v>
      </c>
      <c r="V64" s="203">
        <v>6.15</v>
      </c>
      <c r="W64" s="203">
        <v>13.77</v>
      </c>
      <c r="X64" s="203">
        <v>43.78</v>
      </c>
      <c r="Y64" s="203">
        <v>0</v>
      </c>
      <c r="Z64" s="203">
        <v>56.65</v>
      </c>
      <c r="AA64" s="203">
        <v>0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-1.0900000000000001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2.85</v>
      </c>
      <c r="L65" s="203">
        <v>445.86</v>
      </c>
      <c r="M65" s="203">
        <v>27.31</v>
      </c>
      <c r="N65" s="203">
        <v>35.049999999999997</v>
      </c>
      <c r="O65" s="203">
        <v>0</v>
      </c>
      <c r="P65" s="203">
        <v>35.17</v>
      </c>
      <c r="Q65" s="203">
        <v>0</v>
      </c>
      <c r="R65" s="203">
        <v>12.58</v>
      </c>
      <c r="S65" s="203">
        <v>7.84</v>
      </c>
      <c r="T65" s="203">
        <v>0</v>
      </c>
      <c r="U65" s="203">
        <v>41.43</v>
      </c>
      <c r="V65" s="203">
        <v>6.15</v>
      </c>
      <c r="W65" s="203">
        <v>13.77</v>
      </c>
      <c r="X65" s="203">
        <v>43.78</v>
      </c>
      <c r="Y65" s="203">
        <v>0</v>
      </c>
      <c r="Z65" s="203">
        <v>56.65</v>
      </c>
      <c r="AA65" s="203">
        <v>0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-1.0900000000000001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2.85</v>
      </c>
      <c r="L66" s="203">
        <v>445.86</v>
      </c>
      <c r="M66" s="203">
        <v>27.31</v>
      </c>
      <c r="N66" s="203">
        <v>35.049999999999997</v>
      </c>
      <c r="O66" s="203">
        <v>0</v>
      </c>
      <c r="P66" s="203">
        <v>35.17</v>
      </c>
      <c r="Q66" s="203">
        <v>0</v>
      </c>
      <c r="R66" s="203">
        <v>12.58</v>
      </c>
      <c r="S66" s="203">
        <v>7.84</v>
      </c>
      <c r="T66" s="203">
        <v>0</v>
      </c>
      <c r="U66" s="203">
        <v>41.43</v>
      </c>
      <c r="V66" s="203">
        <v>6.15</v>
      </c>
      <c r="W66" s="203">
        <v>13.77</v>
      </c>
      <c r="X66" s="203">
        <v>43.78</v>
      </c>
      <c r="Y66" s="203">
        <v>0</v>
      </c>
      <c r="Z66" s="203">
        <v>56.65</v>
      </c>
      <c r="AA66" s="203">
        <v>0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-1.0900000000000001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2.85</v>
      </c>
      <c r="L67" s="203">
        <v>445.86</v>
      </c>
      <c r="M67" s="203">
        <v>27.31</v>
      </c>
      <c r="N67" s="203">
        <v>35.049999999999997</v>
      </c>
      <c r="O67" s="203">
        <v>0</v>
      </c>
      <c r="P67" s="203">
        <v>35.17</v>
      </c>
      <c r="Q67" s="203">
        <v>0</v>
      </c>
      <c r="R67" s="203">
        <v>12.58</v>
      </c>
      <c r="S67" s="203">
        <v>7.84</v>
      </c>
      <c r="T67" s="203">
        <v>0</v>
      </c>
      <c r="U67" s="203">
        <v>41.43</v>
      </c>
      <c r="V67" s="203">
        <v>6.15</v>
      </c>
      <c r="W67" s="203">
        <v>13.77</v>
      </c>
      <c r="X67" s="203">
        <v>43.78</v>
      </c>
      <c r="Y67" s="203">
        <v>0</v>
      </c>
      <c r="Z67" s="203">
        <v>56.65</v>
      </c>
      <c r="AA67" s="203">
        <v>0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-1.0900000000000001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2.85</v>
      </c>
      <c r="L68" s="203">
        <v>445.86</v>
      </c>
      <c r="M68" s="203">
        <v>27.31</v>
      </c>
      <c r="N68" s="203">
        <v>35.049999999999997</v>
      </c>
      <c r="O68" s="203">
        <v>0</v>
      </c>
      <c r="P68" s="203">
        <v>35.17</v>
      </c>
      <c r="Q68" s="203">
        <v>0</v>
      </c>
      <c r="R68" s="203">
        <v>12.58</v>
      </c>
      <c r="S68" s="203">
        <v>7.84</v>
      </c>
      <c r="T68" s="203">
        <v>0</v>
      </c>
      <c r="U68" s="203">
        <v>41.43</v>
      </c>
      <c r="V68" s="203">
        <v>6.15</v>
      </c>
      <c r="W68" s="203">
        <v>13.77</v>
      </c>
      <c r="X68" s="203">
        <v>43.78</v>
      </c>
      <c r="Y68" s="203">
        <v>0</v>
      </c>
      <c r="Z68" s="203">
        <v>56.65</v>
      </c>
      <c r="AA68" s="203">
        <v>0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-1.0900000000000001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2.85</v>
      </c>
      <c r="L69" s="203">
        <v>445.86</v>
      </c>
      <c r="M69" s="203">
        <v>27.31</v>
      </c>
      <c r="N69" s="203">
        <v>35.049999999999997</v>
      </c>
      <c r="O69" s="203">
        <v>0</v>
      </c>
      <c r="P69" s="203">
        <v>35.17</v>
      </c>
      <c r="Q69" s="203">
        <v>0</v>
      </c>
      <c r="R69" s="203">
        <v>12.58</v>
      </c>
      <c r="S69" s="203">
        <v>7.84</v>
      </c>
      <c r="T69" s="203">
        <v>0</v>
      </c>
      <c r="U69" s="203">
        <v>41.43</v>
      </c>
      <c r="V69" s="203">
        <v>6.15</v>
      </c>
      <c r="W69" s="203">
        <v>13.77</v>
      </c>
      <c r="X69" s="203">
        <v>43.78</v>
      </c>
      <c r="Y69" s="203">
        <v>0</v>
      </c>
      <c r="Z69" s="203">
        <v>56.65</v>
      </c>
      <c r="AA69" s="203">
        <v>0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-1.0900000000000001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2.85</v>
      </c>
      <c r="L70" s="203">
        <v>445.86</v>
      </c>
      <c r="M70" s="203">
        <v>27.31</v>
      </c>
      <c r="N70" s="203">
        <v>35.049999999999997</v>
      </c>
      <c r="O70" s="203">
        <v>0</v>
      </c>
      <c r="P70" s="203">
        <v>35.17</v>
      </c>
      <c r="Q70" s="203">
        <v>0</v>
      </c>
      <c r="R70" s="203">
        <v>12.58</v>
      </c>
      <c r="S70" s="203">
        <v>7.84</v>
      </c>
      <c r="T70" s="203">
        <v>0</v>
      </c>
      <c r="U70" s="203">
        <v>41.43</v>
      </c>
      <c r="V70" s="203">
        <v>6.15</v>
      </c>
      <c r="W70" s="203">
        <v>13.77</v>
      </c>
      <c r="X70" s="203">
        <v>43.78</v>
      </c>
      <c r="Y70" s="203">
        <v>0</v>
      </c>
      <c r="Z70" s="203">
        <v>56.65</v>
      </c>
      <c r="AA70" s="203">
        <v>0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-1.0900000000000001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19.18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2.85</v>
      </c>
      <c r="L71" s="203">
        <v>445.85</v>
      </c>
      <c r="M71" s="203">
        <v>27.31</v>
      </c>
      <c r="N71" s="203">
        <v>35.049999999999997</v>
      </c>
      <c r="O71" s="203">
        <v>0</v>
      </c>
      <c r="P71" s="203">
        <v>35.17</v>
      </c>
      <c r="Q71" s="203">
        <v>0</v>
      </c>
      <c r="R71" s="203">
        <v>12.58</v>
      </c>
      <c r="S71" s="203">
        <v>7.84</v>
      </c>
      <c r="T71" s="203">
        <v>0</v>
      </c>
      <c r="U71" s="203">
        <v>41.43</v>
      </c>
      <c r="V71" s="203">
        <v>6.15</v>
      </c>
      <c r="W71" s="203">
        <v>13.77</v>
      </c>
      <c r="X71" s="203">
        <v>43.78</v>
      </c>
      <c r="Y71" s="203">
        <v>0</v>
      </c>
      <c r="Z71" s="203">
        <v>56.65</v>
      </c>
      <c r="AA71" s="203">
        <v>0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-1.0900000000000001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18.03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2.85</v>
      </c>
      <c r="L72" s="203">
        <v>445.85</v>
      </c>
      <c r="M72" s="203">
        <v>27.31</v>
      </c>
      <c r="N72" s="203">
        <v>35.049999999999997</v>
      </c>
      <c r="O72" s="203">
        <v>0</v>
      </c>
      <c r="P72" s="203">
        <v>35.17</v>
      </c>
      <c r="Q72" s="203">
        <v>0</v>
      </c>
      <c r="R72" s="203">
        <v>12.58</v>
      </c>
      <c r="S72" s="203">
        <v>7.84</v>
      </c>
      <c r="T72" s="203">
        <v>0</v>
      </c>
      <c r="U72" s="203">
        <v>41.43</v>
      </c>
      <c r="V72" s="203">
        <v>6.15</v>
      </c>
      <c r="W72" s="203">
        <v>13.77</v>
      </c>
      <c r="X72" s="203">
        <v>43.78</v>
      </c>
      <c r="Y72" s="203">
        <v>0</v>
      </c>
      <c r="Z72" s="203">
        <v>56.65</v>
      </c>
      <c r="AA72" s="203">
        <v>0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-1.0900000000000001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13.74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2.85</v>
      </c>
      <c r="L73" s="203">
        <v>445.86</v>
      </c>
      <c r="M73" s="203">
        <v>27.31</v>
      </c>
      <c r="N73" s="203">
        <v>35.049999999999997</v>
      </c>
      <c r="O73" s="203">
        <v>0</v>
      </c>
      <c r="P73" s="203">
        <v>35.17</v>
      </c>
      <c r="Q73" s="203">
        <v>0</v>
      </c>
      <c r="R73" s="203">
        <v>12.58</v>
      </c>
      <c r="S73" s="203">
        <v>7.84</v>
      </c>
      <c r="T73" s="203">
        <v>0</v>
      </c>
      <c r="U73" s="203">
        <v>41.43</v>
      </c>
      <c r="V73" s="203">
        <v>6.15</v>
      </c>
      <c r="W73" s="203">
        <v>13.77</v>
      </c>
      <c r="X73" s="203">
        <v>43.78</v>
      </c>
      <c r="Y73" s="203">
        <v>0</v>
      </c>
      <c r="Z73" s="203">
        <v>56.65</v>
      </c>
      <c r="AA73" s="203">
        <v>0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-1.0900000000000001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8.93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2.85</v>
      </c>
      <c r="L74" s="203">
        <v>445.86</v>
      </c>
      <c r="M74" s="203">
        <v>27.31</v>
      </c>
      <c r="N74" s="203">
        <v>35.049999999999997</v>
      </c>
      <c r="O74" s="203">
        <v>0</v>
      </c>
      <c r="P74" s="203">
        <v>35.17</v>
      </c>
      <c r="Q74" s="203">
        <v>0</v>
      </c>
      <c r="R74" s="203">
        <v>12.58</v>
      </c>
      <c r="S74" s="203">
        <v>7.84</v>
      </c>
      <c r="T74" s="203">
        <v>0</v>
      </c>
      <c r="U74" s="203">
        <v>41.43</v>
      </c>
      <c r="V74" s="203">
        <v>6.15</v>
      </c>
      <c r="W74" s="203">
        <v>13.77</v>
      </c>
      <c r="X74" s="203">
        <v>43.78</v>
      </c>
      <c r="Y74" s="203">
        <v>0</v>
      </c>
      <c r="Z74" s="203">
        <v>56.65</v>
      </c>
      <c r="AA74" s="203">
        <v>0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-1.0900000000000001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4.6900000000000004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445.85</v>
      </c>
      <c r="M75" s="203">
        <v>27.31</v>
      </c>
      <c r="N75" s="203">
        <v>35.049999999999997</v>
      </c>
      <c r="O75" s="203">
        <v>0</v>
      </c>
      <c r="P75" s="203">
        <v>35.17</v>
      </c>
      <c r="Q75" s="203">
        <v>0</v>
      </c>
      <c r="R75" s="203">
        <v>12.58</v>
      </c>
      <c r="S75" s="203">
        <v>7.84</v>
      </c>
      <c r="T75" s="203">
        <v>0</v>
      </c>
      <c r="U75" s="203">
        <v>41.43</v>
      </c>
      <c r="V75" s="203">
        <v>6.15</v>
      </c>
      <c r="W75" s="203">
        <v>13.77</v>
      </c>
      <c r="X75" s="203">
        <v>43.78</v>
      </c>
      <c r="Y75" s="203">
        <v>0</v>
      </c>
      <c r="Z75" s="203">
        <v>56.65</v>
      </c>
      <c r="AA75" s="203">
        <v>0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-1.0900000000000001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445.86</v>
      </c>
      <c r="M76" s="203">
        <v>27.31</v>
      </c>
      <c r="N76" s="203">
        <v>35.049999999999997</v>
      </c>
      <c r="O76" s="203">
        <v>0</v>
      </c>
      <c r="P76" s="203">
        <v>35.17</v>
      </c>
      <c r="Q76" s="203">
        <v>0</v>
      </c>
      <c r="R76" s="203">
        <v>12.58</v>
      </c>
      <c r="S76" s="203">
        <v>7.84</v>
      </c>
      <c r="T76" s="203">
        <v>0</v>
      </c>
      <c r="U76" s="203">
        <v>41.43</v>
      </c>
      <c r="V76" s="203">
        <v>6.15</v>
      </c>
      <c r="W76" s="203">
        <v>13.77</v>
      </c>
      <c r="X76" s="203">
        <v>43.78</v>
      </c>
      <c r="Y76" s="203">
        <v>0</v>
      </c>
      <c r="Z76" s="203">
        <v>56.65</v>
      </c>
      <c r="AA76" s="203">
        <v>0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-1.0900000000000001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445.86</v>
      </c>
      <c r="M77" s="203">
        <v>27.31</v>
      </c>
      <c r="N77" s="203">
        <v>35.049999999999997</v>
      </c>
      <c r="O77" s="203">
        <v>0</v>
      </c>
      <c r="P77" s="203">
        <v>35.17</v>
      </c>
      <c r="Q77" s="203">
        <v>0</v>
      </c>
      <c r="R77" s="203">
        <v>12.58</v>
      </c>
      <c r="S77" s="203">
        <v>7.84</v>
      </c>
      <c r="T77" s="203">
        <v>0</v>
      </c>
      <c r="U77" s="203">
        <v>41.43</v>
      </c>
      <c r="V77" s="203">
        <v>6.15</v>
      </c>
      <c r="W77" s="203">
        <v>13.77</v>
      </c>
      <c r="X77" s="203">
        <v>43.78</v>
      </c>
      <c r="Y77" s="203">
        <v>0</v>
      </c>
      <c r="Z77" s="203">
        <v>56.65</v>
      </c>
      <c r="AA77" s="203">
        <v>0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-1.0900000000000001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445.86</v>
      </c>
      <c r="M78" s="203">
        <v>27.31</v>
      </c>
      <c r="N78" s="203">
        <v>35.049999999999997</v>
      </c>
      <c r="O78" s="203">
        <v>0</v>
      </c>
      <c r="P78" s="203">
        <v>35.17</v>
      </c>
      <c r="Q78" s="203">
        <v>0</v>
      </c>
      <c r="R78" s="203">
        <v>12.58</v>
      </c>
      <c r="S78" s="203">
        <v>7.84</v>
      </c>
      <c r="T78" s="203">
        <v>0</v>
      </c>
      <c r="U78" s="203">
        <v>41.43</v>
      </c>
      <c r="V78" s="203">
        <v>6.15</v>
      </c>
      <c r="W78" s="203">
        <v>13.77</v>
      </c>
      <c r="X78" s="203">
        <v>43.78</v>
      </c>
      <c r="Y78" s="203">
        <v>0</v>
      </c>
      <c r="Z78" s="203">
        <v>56.65</v>
      </c>
      <c r="AA78" s="203">
        <v>0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-1.0900000000000001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445.86</v>
      </c>
      <c r="M79" s="203">
        <v>27.31</v>
      </c>
      <c r="N79" s="203">
        <v>35.049999999999997</v>
      </c>
      <c r="O79" s="203">
        <v>0</v>
      </c>
      <c r="P79" s="203">
        <v>35.17</v>
      </c>
      <c r="Q79" s="203">
        <v>0</v>
      </c>
      <c r="R79" s="203">
        <v>12.58</v>
      </c>
      <c r="S79" s="203">
        <v>7.84</v>
      </c>
      <c r="T79" s="203">
        <v>0</v>
      </c>
      <c r="U79" s="203">
        <v>41.43</v>
      </c>
      <c r="V79" s="203">
        <v>6.15</v>
      </c>
      <c r="W79" s="203">
        <v>13.77</v>
      </c>
      <c r="X79" s="203">
        <v>43.78</v>
      </c>
      <c r="Y79" s="203">
        <v>0</v>
      </c>
      <c r="Z79" s="203">
        <v>56.65</v>
      </c>
      <c r="AA79" s="203">
        <v>0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-1.0900000000000001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445.86</v>
      </c>
      <c r="M80" s="203">
        <v>27.31</v>
      </c>
      <c r="N80" s="203">
        <v>35.049999999999997</v>
      </c>
      <c r="O80" s="203">
        <v>0</v>
      </c>
      <c r="P80" s="203">
        <v>35.17</v>
      </c>
      <c r="Q80" s="203">
        <v>0</v>
      </c>
      <c r="R80" s="203">
        <v>12.58</v>
      </c>
      <c r="S80" s="203">
        <v>7.84</v>
      </c>
      <c r="T80" s="203">
        <v>0</v>
      </c>
      <c r="U80" s="203">
        <v>41.43</v>
      </c>
      <c r="V80" s="203">
        <v>6.15</v>
      </c>
      <c r="W80" s="203">
        <v>13.77</v>
      </c>
      <c r="X80" s="203">
        <v>43.78</v>
      </c>
      <c r="Y80" s="203">
        <v>0</v>
      </c>
      <c r="Z80" s="203">
        <v>56.65</v>
      </c>
      <c r="AA80" s="203">
        <v>0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-1.0900000000000001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445.86</v>
      </c>
      <c r="M81" s="203">
        <v>27.31</v>
      </c>
      <c r="N81" s="203">
        <v>35.049999999999997</v>
      </c>
      <c r="O81" s="203">
        <v>0</v>
      </c>
      <c r="P81" s="203">
        <v>37.270000000000003</v>
      </c>
      <c r="Q81" s="203">
        <v>0</v>
      </c>
      <c r="R81" s="203">
        <v>12.58</v>
      </c>
      <c r="S81" s="203">
        <v>7.84</v>
      </c>
      <c r="T81" s="203">
        <v>0</v>
      </c>
      <c r="U81" s="203">
        <v>41.43</v>
      </c>
      <c r="V81" s="203">
        <v>6.15</v>
      </c>
      <c r="W81" s="203">
        <v>13.77</v>
      </c>
      <c r="X81" s="203">
        <v>43.78</v>
      </c>
      <c r="Y81" s="203">
        <v>0</v>
      </c>
      <c r="Z81" s="203">
        <v>56.65</v>
      </c>
      <c r="AA81" s="203">
        <v>0</v>
      </c>
      <c r="AB81" s="203">
        <v>0</v>
      </c>
      <c r="AC81" s="203">
        <v>10.57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-1.0900000000000001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445.86</v>
      </c>
      <c r="M82" s="203">
        <v>27.31</v>
      </c>
      <c r="N82" s="203">
        <v>35.049999999999997</v>
      </c>
      <c r="O82" s="203">
        <v>0</v>
      </c>
      <c r="P82" s="203">
        <v>37.270000000000003</v>
      </c>
      <c r="Q82" s="203">
        <v>0</v>
      </c>
      <c r="R82" s="203">
        <v>12.58</v>
      </c>
      <c r="S82" s="203">
        <v>7.84</v>
      </c>
      <c r="T82" s="203">
        <v>0</v>
      </c>
      <c r="U82" s="203">
        <v>41.43</v>
      </c>
      <c r="V82" s="203">
        <v>6.15</v>
      </c>
      <c r="W82" s="203">
        <v>13.77</v>
      </c>
      <c r="X82" s="203">
        <v>43.78</v>
      </c>
      <c r="Y82" s="203">
        <v>0</v>
      </c>
      <c r="Z82" s="203">
        <v>56.65</v>
      </c>
      <c r="AA82" s="203">
        <v>0</v>
      </c>
      <c r="AB82" s="203">
        <v>0</v>
      </c>
      <c r="AC82" s="203">
        <v>10.57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-1.0900000000000001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445.85</v>
      </c>
      <c r="M83" s="203">
        <v>27.31</v>
      </c>
      <c r="N83" s="203">
        <v>35.049999999999997</v>
      </c>
      <c r="O83" s="203">
        <v>0</v>
      </c>
      <c r="P83" s="203">
        <v>37.270000000000003</v>
      </c>
      <c r="Q83" s="203">
        <v>0</v>
      </c>
      <c r="R83" s="203">
        <v>12.58</v>
      </c>
      <c r="S83" s="203">
        <v>7.84</v>
      </c>
      <c r="T83" s="203">
        <v>0</v>
      </c>
      <c r="U83" s="203">
        <v>41.43</v>
      </c>
      <c r="V83" s="203">
        <v>6.15</v>
      </c>
      <c r="W83" s="203">
        <v>13.77</v>
      </c>
      <c r="X83" s="203">
        <v>43.78</v>
      </c>
      <c r="Y83" s="203">
        <v>0</v>
      </c>
      <c r="Z83" s="203">
        <v>56.65</v>
      </c>
      <c r="AA83" s="203">
        <v>0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-1.0900000000000001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445.85</v>
      </c>
      <c r="M84" s="203">
        <v>27.31</v>
      </c>
      <c r="N84" s="203">
        <v>35.049999999999997</v>
      </c>
      <c r="O84" s="203">
        <v>0</v>
      </c>
      <c r="P84" s="203">
        <v>37.270000000000003</v>
      </c>
      <c r="Q84" s="203">
        <v>0</v>
      </c>
      <c r="R84" s="203">
        <v>12.58</v>
      </c>
      <c r="S84" s="203">
        <v>7.84</v>
      </c>
      <c r="T84" s="203">
        <v>0</v>
      </c>
      <c r="U84" s="203">
        <v>41.43</v>
      </c>
      <c r="V84" s="203">
        <v>6.15</v>
      </c>
      <c r="W84" s="203">
        <v>13.77</v>
      </c>
      <c r="X84" s="203">
        <v>43.78</v>
      </c>
      <c r="Y84" s="203">
        <v>0</v>
      </c>
      <c r="Z84" s="203">
        <v>56.65</v>
      </c>
      <c r="AA84" s="203">
        <v>0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-1.0900000000000001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445.86</v>
      </c>
      <c r="M85" s="203">
        <v>27.31</v>
      </c>
      <c r="N85" s="203">
        <v>35.049999999999997</v>
      </c>
      <c r="O85" s="203">
        <v>0</v>
      </c>
      <c r="P85" s="203">
        <v>37.270000000000003</v>
      </c>
      <c r="Q85" s="203">
        <v>0</v>
      </c>
      <c r="R85" s="203">
        <v>12.58</v>
      </c>
      <c r="S85" s="203">
        <v>7.84</v>
      </c>
      <c r="T85" s="203">
        <v>0</v>
      </c>
      <c r="U85" s="203">
        <v>41.43</v>
      </c>
      <c r="V85" s="203">
        <v>6.15</v>
      </c>
      <c r="W85" s="203">
        <v>13.77</v>
      </c>
      <c r="X85" s="203">
        <v>43.78</v>
      </c>
      <c r="Y85" s="203">
        <v>0</v>
      </c>
      <c r="Z85" s="203">
        <v>56.65</v>
      </c>
      <c r="AA85" s="203">
        <v>0</v>
      </c>
      <c r="AB85" s="203">
        <v>0</v>
      </c>
      <c r="AC85" s="203">
        <v>10.57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-1.0900000000000001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445.86</v>
      </c>
      <c r="M86" s="203">
        <v>27.31</v>
      </c>
      <c r="N86" s="203">
        <v>35.049999999999997</v>
      </c>
      <c r="O86" s="203">
        <v>0</v>
      </c>
      <c r="P86" s="203">
        <v>37.270000000000003</v>
      </c>
      <c r="Q86" s="203">
        <v>0</v>
      </c>
      <c r="R86" s="203">
        <v>12.59</v>
      </c>
      <c r="S86" s="203">
        <v>7.83</v>
      </c>
      <c r="T86" s="203">
        <v>0</v>
      </c>
      <c r="U86" s="203">
        <v>41.43</v>
      </c>
      <c r="V86" s="203">
        <v>6.15</v>
      </c>
      <c r="W86" s="203">
        <v>13.77</v>
      </c>
      <c r="X86" s="203">
        <v>43.78</v>
      </c>
      <c r="Y86" s="203">
        <v>0</v>
      </c>
      <c r="Z86" s="203">
        <v>56.65</v>
      </c>
      <c r="AA86" s="203">
        <v>0</v>
      </c>
      <c r="AB86" s="203">
        <v>0</v>
      </c>
      <c r="AC86" s="203">
        <v>10.57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-1.0900000000000001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396.6</v>
      </c>
      <c r="M87" s="203">
        <v>27.31</v>
      </c>
      <c r="N87" s="203">
        <v>35.049999999999997</v>
      </c>
      <c r="O87" s="203">
        <v>0</v>
      </c>
      <c r="P87" s="203">
        <v>37.270000000000003</v>
      </c>
      <c r="Q87" s="203">
        <v>0</v>
      </c>
      <c r="R87" s="203">
        <v>12.59</v>
      </c>
      <c r="S87" s="203">
        <v>7.83</v>
      </c>
      <c r="T87" s="203">
        <v>0</v>
      </c>
      <c r="U87" s="203">
        <v>41.43</v>
      </c>
      <c r="V87" s="203">
        <v>6.15</v>
      </c>
      <c r="W87" s="203">
        <v>13.77</v>
      </c>
      <c r="X87" s="203">
        <v>43.78</v>
      </c>
      <c r="Y87" s="203">
        <v>0</v>
      </c>
      <c r="Z87" s="203">
        <v>57.14</v>
      </c>
      <c r="AA87" s="203">
        <v>0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-1.0900000000000001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2.95</v>
      </c>
      <c r="L88" s="203">
        <v>396.6</v>
      </c>
      <c r="M88" s="203">
        <v>27.31</v>
      </c>
      <c r="N88" s="203">
        <v>35.049999999999997</v>
      </c>
      <c r="O88" s="203">
        <v>0</v>
      </c>
      <c r="P88" s="203">
        <v>37.270000000000003</v>
      </c>
      <c r="Q88" s="203">
        <v>0</v>
      </c>
      <c r="R88" s="203">
        <v>12.59</v>
      </c>
      <c r="S88" s="203">
        <v>7.83</v>
      </c>
      <c r="T88" s="203">
        <v>0</v>
      </c>
      <c r="U88" s="203">
        <v>41.43</v>
      </c>
      <c r="V88" s="203">
        <v>6.15</v>
      </c>
      <c r="W88" s="203">
        <v>13.77</v>
      </c>
      <c r="X88" s="203">
        <v>43.78</v>
      </c>
      <c r="Y88" s="203">
        <v>0</v>
      </c>
      <c r="Z88" s="203">
        <v>57.14</v>
      </c>
      <c r="AA88" s="203">
        <v>0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-1.0900000000000001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2.95</v>
      </c>
      <c r="L89" s="203">
        <v>425.62</v>
      </c>
      <c r="M89" s="203">
        <v>27.31</v>
      </c>
      <c r="N89" s="203">
        <v>35.049999999999997</v>
      </c>
      <c r="O89" s="203">
        <v>0</v>
      </c>
      <c r="P89" s="203">
        <v>36.950000000000003</v>
      </c>
      <c r="Q89" s="203">
        <v>0</v>
      </c>
      <c r="R89" s="203">
        <v>12.59</v>
      </c>
      <c r="S89" s="203">
        <v>7.83</v>
      </c>
      <c r="T89" s="203">
        <v>0</v>
      </c>
      <c r="U89" s="203">
        <v>41.43</v>
      </c>
      <c r="V89" s="203">
        <v>6.15</v>
      </c>
      <c r="W89" s="203">
        <v>13.78</v>
      </c>
      <c r="X89" s="203">
        <v>43.78</v>
      </c>
      <c r="Y89" s="203">
        <v>0</v>
      </c>
      <c r="Z89" s="203">
        <v>56.65</v>
      </c>
      <c r="AA89" s="203">
        <v>0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-1.0900000000000001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2.95</v>
      </c>
      <c r="L90" s="203">
        <v>435.29</v>
      </c>
      <c r="M90" s="203">
        <v>27.31</v>
      </c>
      <c r="N90" s="203">
        <v>35.049999999999997</v>
      </c>
      <c r="O90" s="203">
        <v>0</v>
      </c>
      <c r="P90" s="203">
        <v>36.950000000000003</v>
      </c>
      <c r="Q90" s="203">
        <v>0</v>
      </c>
      <c r="R90" s="203">
        <v>12.59</v>
      </c>
      <c r="S90" s="203">
        <v>7.83</v>
      </c>
      <c r="T90" s="203">
        <v>0</v>
      </c>
      <c r="U90" s="203">
        <v>41.43</v>
      </c>
      <c r="V90" s="203">
        <v>6.15</v>
      </c>
      <c r="W90" s="203">
        <v>13.78</v>
      </c>
      <c r="X90" s="203">
        <v>43.78</v>
      </c>
      <c r="Y90" s="203">
        <v>0</v>
      </c>
      <c r="Z90" s="203">
        <v>56.65</v>
      </c>
      <c r="AA90" s="203">
        <v>0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-1.0900000000000001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445.86</v>
      </c>
      <c r="M91" s="203">
        <v>27.31</v>
      </c>
      <c r="N91" s="203">
        <v>35.049999999999997</v>
      </c>
      <c r="O91" s="203">
        <v>0</v>
      </c>
      <c r="P91" s="203">
        <v>36.950000000000003</v>
      </c>
      <c r="Q91" s="203">
        <v>0</v>
      </c>
      <c r="R91" s="203">
        <v>12.59</v>
      </c>
      <c r="S91" s="203">
        <v>7.83</v>
      </c>
      <c r="T91" s="203">
        <v>0</v>
      </c>
      <c r="U91" s="203">
        <v>41.43</v>
      </c>
      <c r="V91" s="203">
        <v>6.15</v>
      </c>
      <c r="W91" s="203">
        <v>13.78</v>
      </c>
      <c r="X91" s="203">
        <v>43.78</v>
      </c>
      <c r="Y91" s="203">
        <v>0</v>
      </c>
      <c r="Z91" s="203">
        <v>56.65</v>
      </c>
      <c r="AA91" s="203">
        <v>0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-1.0900000000000001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445.86</v>
      </c>
      <c r="M92" s="203">
        <v>27.31</v>
      </c>
      <c r="N92" s="203">
        <v>35.049999999999997</v>
      </c>
      <c r="O92" s="203">
        <v>0</v>
      </c>
      <c r="P92" s="203">
        <v>36.950000000000003</v>
      </c>
      <c r="Q92" s="203">
        <v>0</v>
      </c>
      <c r="R92" s="203">
        <v>12.59</v>
      </c>
      <c r="S92" s="203">
        <v>7.83</v>
      </c>
      <c r="T92" s="203">
        <v>0</v>
      </c>
      <c r="U92" s="203">
        <v>41.43</v>
      </c>
      <c r="V92" s="203">
        <v>6.15</v>
      </c>
      <c r="W92" s="203">
        <v>13.78</v>
      </c>
      <c r="X92" s="203">
        <v>43.78</v>
      </c>
      <c r="Y92" s="203">
        <v>0</v>
      </c>
      <c r="Z92" s="203">
        <v>56.65</v>
      </c>
      <c r="AA92" s="203">
        <v>0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-1.0900000000000001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324.05</v>
      </c>
      <c r="M93" s="203">
        <v>27.31</v>
      </c>
      <c r="N93" s="203">
        <v>35.049999999999997</v>
      </c>
      <c r="O93" s="203">
        <v>0</v>
      </c>
      <c r="P93" s="203">
        <v>36.950000000000003</v>
      </c>
      <c r="Q93" s="203">
        <v>0</v>
      </c>
      <c r="R93" s="203">
        <v>12.59</v>
      </c>
      <c r="S93" s="203">
        <v>7.83</v>
      </c>
      <c r="T93" s="203">
        <v>0</v>
      </c>
      <c r="U93" s="203">
        <v>41.43</v>
      </c>
      <c r="V93" s="203">
        <v>6.15</v>
      </c>
      <c r="W93" s="203">
        <v>13.78</v>
      </c>
      <c r="X93" s="203">
        <v>43.78</v>
      </c>
      <c r="Y93" s="203">
        <v>0</v>
      </c>
      <c r="Z93" s="203">
        <v>56.65</v>
      </c>
      <c r="AA93" s="203">
        <v>0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-1.0900000000000001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324.05</v>
      </c>
      <c r="M94" s="203">
        <v>27.31</v>
      </c>
      <c r="N94" s="203">
        <v>35.049999999999997</v>
      </c>
      <c r="O94" s="203">
        <v>0</v>
      </c>
      <c r="P94" s="203">
        <v>36.950000000000003</v>
      </c>
      <c r="Q94" s="203">
        <v>0</v>
      </c>
      <c r="R94" s="203">
        <v>12.59</v>
      </c>
      <c r="S94" s="203">
        <v>7.83</v>
      </c>
      <c r="T94" s="203">
        <v>0</v>
      </c>
      <c r="U94" s="203">
        <v>41.43</v>
      </c>
      <c r="V94" s="203">
        <v>6.15</v>
      </c>
      <c r="W94" s="203">
        <v>13.78</v>
      </c>
      <c r="X94" s="203">
        <v>43.78</v>
      </c>
      <c r="Y94" s="203">
        <v>0</v>
      </c>
      <c r="Z94" s="203">
        <v>56.65</v>
      </c>
      <c r="AA94" s="203">
        <v>0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-1.0900000000000001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2.95</v>
      </c>
      <c r="L95" s="203">
        <v>324.05</v>
      </c>
      <c r="M95" s="203">
        <v>27.31</v>
      </c>
      <c r="N95" s="203">
        <v>35.049999999999997</v>
      </c>
      <c r="O95" s="203">
        <v>0</v>
      </c>
      <c r="P95" s="203">
        <v>36.950000000000003</v>
      </c>
      <c r="Q95" s="203">
        <v>0</v>
      </c>
      <c r="R95" s="203">
        <v>12.59</v>
      </c>
      <c r="S95" s="203">
        <v>7.83</v>
      </c>
      <c r="T95" s="203">
        <v>0</v>
      </c>
      <c r="U95" s="203">
        <v>41.43</v>
      </c>
      <c r="V95" s="203">
        <v>6.15</v>
      </c>
      <c r="W95" s="203">
        <v>13.78</v>
      </c>
      <c r="X95" s="203">
        <v>43.78</v>
      </c>
      <c r="Y95" s="203">
        <v>0</v>
      </c>
      <c r="Z95" s="203">
        <v>56.65</v>
      </c>
      <c r="AA95" s="203">
        <v>0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-1.0900000000000001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2.95</v>
      </c>
      <c r="L96" s="203">
        <v>324.05</v>
      </c>
      <c r="M96" s="203">
        <v>27.31</v>
      </c>
      <c r="N96" s="203">
        <v>35.049999999999997</v>
      </c>
      <c r="O96" s="203">
        <v>0</v>
      </c>
      <c r="P96" s="203">
        <v>36.950000000000003</v>
      </c>
      <c r="Q96" s="203">
        <v>0</v>
      </c>
      <c r="R96" s="203">
        <v>12.59</v>
      </c>
      <c r="S96" s="203">
        <v>7.83</v>
      </c>
      <c r="T96" s="203">
        <v>0</v>
      </c>
      <c r="U96" s="203">
        <v>41.43</v>
      </c>
      <c r="V96" s="203">
        <v>6.15</v>
      </c>
      <c r="W96" s="203">
        <v>13.78</v>
      </c>
      <c r="X96" s="203">
        <v>43.78</v>
      </c>
      <c r="Y96" s="203">
        <v>0</v>
      </c>
      <c r="Z96" s="203">
        <v>56.65</v>
      </c>
      <c r="AA96" s="203">
        <v>0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-1.0900000000000001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2.95</v>
      </c>
      <c r="L97" s="203">
        <v>324.05</v>
      </c>
      <c r="M97" s="203">
        <v>27.31</v>
      </c>
      <c r="N97" s="203">
        <v>35.049999999999997</v>
      </c>
      <c r="O97" s="203">
        <v>0</v>
      </c>
      <c r="P97" s="203">
        <v>36.950000000000003</v>
      </c>
      <c r="Q97" s="203">
        <v>0</v>
      </c>
      <c r="R97" s="203">
        <v>12.59</v>
      </c>
      <c r="S97" s="203">
        <v>7.83</v>
      </c>
      <c r="T97" s="203">
        <v>0</v>
      </c>
      <c r="U97" s="203">
        <v>41.43</v>
      </c>
      <c r="V97" s="203">
        <v>6.15</v>
      </c>
      <c r="W97" s="203">
        <v>13.78</v>
      </c>
      <c r="X97" s="203">
        <v>43.78</v>
      </c>
      <c r="Y97" s="203">
        <v>0</v>
      </c>
      <c r="Z97" s="203">
        <v>56.65</v>
      </c>
      <c r="AA97" s="203">
        <v>0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-1.0900000000000001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2.95</v>
      </c>
      <c r="L98" s="203">
        <v>324.05</v>
      </c>
      <c r="M98" s="203">
        <v>27.31</v>
      </c>
      <c r="N98" s="203">
        <v>35.049999999999997</v>
      </c>
      <c r="O98" s="203">
        <v>0</v>
      </c>
      <c r="P98" s="203">
        <v>36.950000000000003</v>
      </c>
      <c r="Q98" s="203">
        <v>0</v>
      </c>
      <c r="R98" s="203">
        <v>12.59</v>
      </c>
      <c r="S98" s="203">
        <v>7.83</v>
      </c>
      <c r="T98" s="203">
        <v>0</v>
      </c>
      <c r="U98" s="203">
        <v>41.43</v>
      </c>
      <c r="V98" s="203">
        <v>6.15</v>
      </c>
      <c r="W98" s="203">
        <v>13.78</v>
      </c>
      <c r="X98" s="203">
        <v>43.78</v>
      </c>
      <c r="Y98" s="203">
        <v>0</v>
      </c>
      <c r="Z98" s="203">
        <v>56.65</v>
      </c>
      <c r="AA98" s="203">
        <v>0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-1.0900000000000001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5.8599999999999916E-2</v>
      </c>
      <c r="L99">
        <f t="shared" si="0"/>
        <v>9.1894375000000075</v>
      </c>
      <c r="M99">
        <f t="shared" si="0"/>
        <v>0.65543999999999902</v>
      </c>
      <c r="N99">
        <f t="shared" si="0"/>
        <v>0.84120000000000128</v>
      </c>
      <c r="O99">
        <f t="shared" si="0"/>
        <v>0</v>
      </c>
      <c r="P99">
        <f t="shared" si="0"/>
        <v>0.88029000000000035</v>
      </c>
      <c r="Q99">
        <f t="shared" si="0"/>
        <v>0</v>
      </c>
      <c r="R99">
        <f t="shared" si="0"/>
        <v>0.30205749999999998</v>
      </c>
      <c r="S99">
        <f t="shared" si="0"/>
        <v>0.18802250000000015</v>
      </c>
      <c r="T99">
        <f t="shared" si="0"/>
        <v>0</v>
      </c>
      <c r="U99">
        <f t="shared" si="0"/>
        <v>0.99431999999999832</v>
      </c>
      <c r="V99">
        <f t="shared" si="0"/>
        <v>0.14383749999999976</v>
      </c>
      <c r="W99">
        <f t="shared" si="0"/>
        <v>0.33053999999999961</v>
      </c>
      <c r="X99">
        <f t="shared" si="0"/>
        <v>1.0507200000000019</v>
      </c>
      <c r="Y99">
        <f t="shared" si="0"/>
        <v>0</v>
      </c>
      <c r="Z99">
        <f t="shared" si="0"/>
        <v>1.4003249999999985</v>
      </c>
      <c r="AA99">
        <f t="shared" si="0"/>
        <v>0</v>
      </c>
      <c r="AB99">
        <f t="shared" si="0"/>
        <v>0</v>
      </c>
      <c r="AC99">
        <f t="shared" si="0"/>
        <v>0.28845500000000002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0.12054999999999998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0.21375000000000008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44841</v>
      </c>
      <c r="B1" s="105" t="s">
        <v>200</v>
      </c>
      <c r="C1" s="208" t="s">
        <v>307</v>
      </c>
      <c r="D1" s="209"/>
      <c r="E1" s="209"/>
      <c r="F1" s="209"/>
      <c r="G1" s="209"/>
      <c r="H1" s="209"/>
      <c r="I1" s="209"/>
      <c r="J1" s="209"/>
      <c r="K1" s="210"/>
      <c r="L1" s="208" t="s">
        <v>306</v>
      </c>
      <c r="M1" s="211" t="s">
        <v>142</v>
      </c>
      <c r="O1" s="212" t="s">
        <v>308</v>
      </c>
      <c r="P1" s="212"/>
      <c r="Q1" s="212"/>
      <c r="R1" s="212"/>
      <c r="S1" s="212"/>
      <c r="U1" t="s">
        <v>312</v>
      </c>
      <c r="V1" s="213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531</v>
      </c>
      <c r="AD1" s="91">
        <v>0</v>
      </c>
      <c r="AE1" s="91" t="s">
        <v>242</v>
      </c>
      <c r="AF1" s="91">
        <v>0</v>
      </c>
      <c r="AG1" s="91" t="s">
        <v>532</v>
      </c>
      <c r="AH1" s="91">
        <v>0</v>
      </c>
      <c r="AI1" s="91" t="s">
        <v>533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19.18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19.123999999999999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18.315999999999999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18.584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19.103999999999999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19.16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18.488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19.064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19.16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18.643999999999998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19.18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19.103999999999999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19.064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19.027999999999999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17.32</v>
      </c>
      <c r="C17" s="23"/>
      <c r="D17" s="23"/>
      <c r="E17" s="23"/>
      <c r="F17" s="23"/>
      <c r="G17" s="23"/>
      <c r="H17" s="23"/>
      <c r="I17" s="23"/>
      <c r="J17" s="23">
        <v>5.8778280542986421</v>
      </c>
      <c r="K17" s="25">
        <f t="shared" si="4"/>
        <v>5.8778280542986421</v>
      </c>
      <c r="L17" s="24">
        <f t="shared" si="5"/>
        <v>2.7821719457013572</v>
      </c>
      <c r="M17" s="81">
        <f t="shared" si="6"/>
        <v>8.66</v>
      </c>
      <c r="O17" s="78">
        <f t="shared" si="7"/>
        <v>-5.8778280542986421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5.8778280542986421</v>
      </c>
      <c r="T17">
        <v>16</v>
      </c>
      <c r="U17" s="87">
        <f>IFERROR(-HLOOKUP($U$1,IEX!$W$2:$BH$98,T17,FALSE),0)</f>
        <v>0</v>
      </c>
      <c r="V17" s="88">
        <f t="shared" si="8"/>
        <v>2.7821719457013572</v>
      </c>
      <c r="W17" s="94"/>
      <c r="X17" s="88">
        <v>0</v>
      </c>
      <c r="Y17" s="88">
        <v>0.24490950226244343</v>
      </c>
      <c r="Z17" s="88">
        <v>0</v>
      </c>
      <c r="AA17" s="88">
        <v>0.29389140271493208</v>
      </c>
      <c r="AB17" s="88">
        <v>0</v>
      </c>
      <c r="AC17" s="88">
        <v>0.44083710407239812</v>
      </c>
      <c r="AD17" s="88">
        <v>0</v>
      </c>
      <c r="AE17" s="88">
        <v>0.97963800904977372</v>
      </c>
      <c r="AF17" s="88">
        <v>0</v>
      </c>
      <c r="AG17" s="88">
        <v>0.42124434389140269</v>
      </c>
      <c r="AH17" s="88">
        <v>0</v>
      </c>
      <c r="AI17" s="88">
        <v>0.40165158371040716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18.835999999999999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18.795999999999999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19.239999999999998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19.256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19.064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19.084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18.760000000000002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19.103999999999999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18.988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19.2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18.547999999999998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18.431999999999999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18.391999999999999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17.78</v>
      </c>
      <c r="C31" s="23"/>
      <c r="D31" s="23"/>
      <c r="E31" s="23"/>
      <c r="F31" s="23"/>
      <c r="G31" s="23"/>
      <c r="H31" s="23"/>
      <c r="I31" s="23"/>
      <c r="J31" s="23">
        <v>6.0339366515837103</v>
      </c>
      <c r="K31" s="25">
        <f t="shared" si="4"/>
        <v>6.0339366515837103</v>
      </c>
      <c r="L31" s="24">
        <f t="shared" si="5"/>
        <v>2.8560633484162894</v>
      </c>
      <c r="M31" s="81">
        <f t="shared" si="6"/>
        <v>8.89</v>
      </c>
      <c r="O31" s="78">
        <f t="shared" si="7"/>
        <v>-6.0339366515837103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6.0339366515837103</v>
      </c>
      <c r="T31">
        <v>30</v>
      </c>
      <c r="U31" s="87">
        <f>IFERROR(-HLOOKUP($U$1,IEX!$W$2:$BH$98,T31,FALSE),0)</f>
        <v>0</v>
      </c>
      <c r="V31" s="88">
        <f t="shared" si="8"/>
        <v>2.8560633484162894</v>
      </c>
      <c r="W31" s="94"/>
      <c r="X31" s="88">
        <v>0</v>
      </c>
      <c r="Y31" s="88">
        <v>0.25141402714932126</v>
      </c>
      <c r="Z31" s="88">
        <v>0</v>
      </c>
      <c r="AA31" s="88">
        <v>0.30169683257918545</v>
      </c>
      <c r="AB31" s="88">
        <v>0</v>
      </c>
      <c r="AC31" s="88">
        <v>0.45254524886877823</v>
      </c>
      <c r="AD31" s="88">
        <v>0</v>
      </c>
      <c r="AE31" s="88">
        <v>1.005656108597285</v>
      </c>
      <c r="AF31" s="88">
        <v>0</v>
      </c>
      <c r="AG31" s="88">
        <v>0.43243212669683251</v>
      </c>
      <c r="AH31" s="88">
        <v>0</v>
      </c>
      <c r="AI31" s="88">
        <v>0.41231900452488685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16.760000000000002</v>
      </c>
      <c r="C32" s="23"/>
      <c r="D32" s="23"/>
      <c r="E32" s="23"/>
      <c r="F32" s="23"/>
      <c r="G32" s="23"/>
      <c r="H32" s="23"/>
      <c r="I32" s="23"/>
      <c r="J32" s="23">
        <v>5.6877828054298636</v>
      </c>
      <c r="K32" s="25">
        <f t="shared" si="4"/>
        <v>5.6877828054298636</v>
      </c>
      <c r="L32" s="24">
        <f t="shared" si="5"/>
        <v>2.6922171945701359</v>
      </c>
      <c r="M32" s="81">
        <f t="shared" si="6"/>
        <v>8.379999999999999</v>
      </c>
      <c r="O32" s="78">
        <f t="shared" si="7"/>
        <v>-5.6877828054298636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5.6877828054298636</v>
      </c>
      <c r="T32">
        <v>31</v>
      </c>
      <c r="U32" s="87">
        <f>IFERROR(-HLOOKUP($U$1,IEX!$W$2:$BH$98,T32,FALSE),0)</f>
        <v>0</v>
      </c>
      <c r="V32" s="88">
        <f t="shared" si="8"/>
        <v>2.6922171945701359</v>
      </c>
      <c r="W32" s="94"/>
      <c r="X32" s="88">
        <v>0</v>
      </c>
      <c r="Y32" s="88">
        <v>0.23699095022624436</v>
      </c>
      <c r="Z32" s="88">
        <v>0</v>
      </c>
      <c r="AA32" s="88">
        <v>0.2843891402714932</v>
      </c>
      <c r="AB32" s="88">
        <v>0</v>
      </c>
      <c r="AC32" s="88">
        <v>0.42658371040723975</v>
      </c>
      <c r="AD32" s="88">
        <v>0</v>
      </c>
      <c r="AE32" s="88">
        <v>0.94796380090497745</v>
      </c>
      <c r="AF32" s="88">
        <v>0</v>
      </c>
      <c r="AG32" s="88">
        <v>0.40762443438914026</v>
      </c>
      <c r="AH32" s="88">
        <v>0</v>
      </c>
      <c r="AI32" s="88">
        <v>0.38866515837104071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17.643999999999998</v>
      </c>
      <c r="C33" s="23"/>
      <c r="D33" s="23"/>
      <c r="E33" s="23"/>
      <c r="F33" s="23"/>
      <c r="G33" s="23"/>
      <c r="H33" s="23"/>
      <c r="I33" s="23"/>
      <c r="J33" s="23">
        <v>5.9877828054298634</v>
      </c>
      <c r="K33" s="25">
        <f t="shared" si="4"/>
        <v>5.9877828054298634</v>
      </c>
      <c r="L33" s="24">
        <f t="shared" si="5"/>
        <v>2.8342171945701349</v>
      </c>
      <c r="M33" s="81">
        <f t="shared" si="6"/>
        <v>8.8219999999999992</v>
      </c>
      <c r="O33" s="78">
        <f t="shared" si="7"/>
        <v>-5.9877828054298634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5.9877828054298634</v>
      </c>
      <c r="T33">
        <v>32</v>
      </c>
      <c r="U33" s="87">
        <f>IFERROR(-HLOOKUP($U$1,IEX!$W$2:$BH$98,T33,FALSE),0)</f>
        <v>0</v>
      </c>
      <c r="V33" s="88">
        <f t="shared" si="8"/>
        <v>2.8342171945701349</v>
      </c>
      <c r="W33" s="94"/>
      <c r="X33" s="88">
        <v>0</v>
      </c>
      <c r="Y33" s="88">
        <v>0.24949095022624429</v>
      </c>
      <c r="Z33" s="88">
        <v>0</v>
      </c>
      <c r="AA33" s="88">
        <v>0.2993891402714931</v>
      </c>
      <c r="AB33" s="88">
        <v>0</v>
      </c>
      <c r="AC33" s="88">
        <v>0.44908371040723977</v>
      </c>
      <c r="AD33" s="88">
        <v>0</v>
      </c>
      <c r="AE33" s="88">
        <v>0.99796380090497716</v>
      </c>
      <c r="AF33" s="88">
        <v>0</v>
      </c>
      <c r="AG33" s="88">
        <v>0.42912443438914016</v>
      </c>
      <c r="AH33" s="88">
        <v>0</v>
      </c>
      <c r="AI33" s="88">
        <v>0.40916515837104062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18.047999999999998</v>
      </c>
      <c r="C34" s="23"/>
      <c r="D34" s="23"/>
      <c r="E34" s="23"/>
      <c r="F34" s="23"/>
      <c r="G34" s="23"/>
      <c r="H34" s="23"/>
      <c r="I34" s="23"/>
      <c r="J34" s="23">
        <v>6.124886877828053</v>
      </c>
      <c r="K34" s="25">
        <f t="shared" si="4"/>
        <v>6.124886877828053</v>
      </c>
      <c r="L34" s="24">
        <f t="shared" si="5"/>
        <v>2.8991131221719453</v>
      </c>
      <c r="M34" s="81">
        <f t="shared" si="6"/>
        <v>9.0239999999999974</v>
      </c>
      <c r="O34" s="78">
        <f t="shared" si="7"/>
        <v>-6.124886877828053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6.124886877828053</v>
      </c>
      <c r="T34">
        <v>33</v>
      </c>
      <c r="U34" s="87">
        <f>IFERROR(-HLOOKUP($U$1,IEX!$W$2:$BH$98,T34,FALSE),0)</f>
        <v>0</v>
      </c>
      <c r="V34" s="88">
        <f t="shared" si="8"/>
        <v>2.8991131221719453</v>
      </c>
      <c r="W34" s="94"/>
      <c r="X34" s="88">
        <v>0</v>
      </c>
      <c r="Y34" s="88">
        <v>0.25520361990950224</v>
      </c>
      <c r="Z34" s="88">
        <v>0</v>
      </c>
      <c r="AA34" s="88">
        <v>0.30624434389140265</v>
      </c>
      <c r="AB34" s="88">
        <v>0</v>
      </c>
      <c r="AC34" s="88">
        <v>0.45936651583710397</v>
      </c>
      <c r="AD34" s="88">
        <v>0</v>
      </c>
      <c r="AE34" s="88">
        <v>1.020814479638009</v>
      </c>
      <c r="AF34" s="88">
        <v>0</v>
      </c>
      <c r="AG34" s="88">
        <v>0.43895022624434377</v>
      </c>
      <c r="AH34" s="88">
        <v>0</v>
      </c>
      <c r="AI34" s="88">
        <v>0.41853393665158362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17.8</v>
      </c>
      <c r="C35" s="23"/>
      <c r="D35" s="23"/>
      <c r="E35" s="23"/>
      <c r="F35" s="23"/>
      <c r="G35" s="23"/>
      <c r="H35" s="23"/>
      <c r="I35" s="23"/>
      <c r="J35" s="23">
        <v>6.0407239819004523</v>
      </c>
      <c r="K35" s="25">
        <f t="shared" si="4"/>
        <v>6.0407239819004523</v>
      </c>
      <c r="L35" s="24">
        <f t="shared" si="5"/>
        <v>2.8592760180995471</v>
      </c>
      <c r="M35" s="81">
        <f t="shared" si="6"/>
        <v>8.8999999999999986</v>
      </c>
      <c r="O35" s="78">
        <f t="shared" si="7"/>
        <v>-6.0407239819004523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6.0407239819004523</v>
      </c>
      <c r="T35">
        <v>34</v>
      </c>
      <c r="U35" s="87">
        <f>IFERROR(-HLOOKUP($U$1,IEX!$W$2:$BH$98,T35,FALSE),0)</f>
        <v>0</v>
      </c>
      <c r="V35" s="88">
        <f t="shared" si="8"/>
        <v>2.8592760180995471</v>
      </c>
      <c r="W35" s="94"/>
      <c r="X35" s="88">
        <v>0</v>
      </c>
      <c r="Y35" s="88">
        <v>0.25169683257918551</v>
      </c>
      <c r="Z35" s="88">
        <v>0</v>
      </c>
      <c r="AA35" s="88">
        <v>0.30203619909502261</v>
      </c>
      <c r="AB35" s="88">
        <v>0</v>
      </c>
      <c r="AC35" s="88">
        <v>0.45305429864253388</v>
      </c>
      <c r="AD35" s="88">
        <v>0</v>
      </c>
      <c r="AE35" s="88">
        <v>1.0067873303167421</v>
      </c>
      <c r="AF35" s="88">
        <v>0</v>
      </c>
      <c r="AG35" s="88">
        <v>0.43291855203619906</v>
      </c>
      <c r="AH35" s="88">
        <v>0</v>
      </c>
      <c r="AI35" s="88">
        <v>0.41278280542986423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18.931999999999999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18.643999999999998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18.72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18.891999999999999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18.315999999999999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18.664000000000001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18.952000000000002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18.623999999999999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18.739999999999998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18.643999999999998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18.835999999999999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18.891999999999999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18.911999999999999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18.931999999999999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18.952000000000002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18.911999999999999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18.776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18.872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18.68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18.988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19.007999999999999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18.872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18.488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18.795999999999999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18.856000000000002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19.064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18.968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18.088000000000001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19.007999999999999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19.047999999999998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19.123999999999999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19.123999999999999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19.143999999999998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19.047999999999998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18.952000000000002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18.931999999999999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18.795999999999999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19.027999999999999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19.103999999999999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19.007999999999999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19.007999999999999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18.968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18.988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18.891999999999999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18.547999999999998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19.007999999999999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18.968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18.952000000000002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18.988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18.856000000000002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18.891999999999999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18.143999999999998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18.7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16.648</v>
      </c>
      <c r="C89" s="23"/>
      <c r="D89" s="23"/>
      <c r="E89" s="23"/>
      <c r="F89" s="23"/>
      <c r="G89" s="23"/>
      <c r="H89" s="23"/>
      <c r="I89" s="23"/>
      <c r="J89" s="23">
        <v>5.6497737556561081</v>
      </c>
      <c r="K89" s="25">
        <f t="shared" si="17"/>
        <v>5.6497737556561081</v>
      </c>
      <c r="L89" s="24">
        <f t="shared" si="18"/>
        <v>2.6742262443438909</v>
      </c>
      <c r="M89" s="81">
        <f t="shared" si="19"/>
        <v>8.3239999999999981</v>
      </c>
      <c r="O89" s="78">
        <f t="shared" si="20"/>
        <v>-5.6497737556561081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5.6497737556561081</v>
      </c>
      <c r="T89">
        <v>88</v>
      </c>
      <c r="U89" s="87">
        <f>IFERROR(-HLOOKUP($U$1,IEX!$W$2:$BH$98,T89,FALSE),0)</f>
        <v>0</v>
      </c>
      <c r="V89" s="88">
        <f t="shared" si="21"/>
        <v>2.6742262443438909</v>
      </c>
      <c r="W89" s="94"/>
      <c r="X89" s="88">
        <v>0</v>
      </c>
      <c r="Y89" s="88">
        <v>0.23540723981900447</v>
      </c>
      <c r="Z89" s="88">
        <v>0</v>
      </c>
      <c r="AA89" s="88">
        <v>0.28248868778280539</v>
      </c>
      <c r="AB89" s="88">
        <v>0</v>
      </c>
      <c r="AC89" s="88">
        <v>0.42373303167420812</v>
      </c>
      <c r="AD89" s="88">
        <v>0</v>
      </c>
      <c r="AE89" s="88">
        <v>0.94162895927601786</v>
      </c>
      <c r="AF89" s="88">
        <v>0</v>
      </c>
      <c r="AG89" s="88">
        <v>0.40490045248868772</v>
      </c>
      <c r="AH89" s="88">
        <v>0</v>
      </c>
      <c r="AI89" s="88">
        <v>0.38606787330316733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16.28</v>
      </c>
      <c r="C90" s="23"/>
      <c r="D90" s="23"/>
      <c r="E90" s="23"/>
      <c r="F90" s="23"/>
      <c r="G90" s="23"/>
      <c r="H90" s="23"/>
      <c r="I90" s="23"/>
      <c r="J90" s="23">
        <v>5.5248868778280542</v>
      </c>
      <c r="K90" s="25">
        <f t="shared" si="17"/>
        <v>5.5248868778280542</v>
      </c>
      <c r="L90" s="24">
        <f t="shared" si="18"/>
        <v>2.6151131221719455</v>
      </c>
      <c r="M90" s="81">
        <f t="shared" si="19"/>
        <v>8.14</v>
      </c>
      <c r="O90" s="78">
        <f t="shared" si="20"/>
        <v>-5.5248868778280542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5.5248868778280542</v>
      </c>
      <c r="T90">
        <v>89</v>
      </c>
      <c r="U90" s="87">
        <f>IFERROR(-HLOOKUP($U$1,IEX!$W$2:$BH$98,T90,FALSE),0)</f>
        <v>0</v>
      </c>
      <c r="V90" s="88">
        <f t="shared" si="21"/>
        <v>2.6151131221719455</v>
      </c>
      <c r="W90" s="94"/>
      <c r="X90" s="88">
        <v>0</v>
      </c>
      <c r="Y90" s="88">
        <v>0.23020361990950225</v>
      </c>
      <c r="Z90" s="88">
        <v>0</v>
      </c>
      <c r="AA90" s="88">
        <v>0.27624434389140268</v>
      </c>
      <c r="AB90" s="88">
        <v>0</v>
      </c>
      <c r="AC90" s="88">
        <v>0.41436651583710404</v>
      </c>
      <c r="AD90" s="88">
        <v>0</v>
      </c>
      <c r="AE90" s="88">
        <v>0.920814479638009</v>
      </c>
      <c r="AF90" s="88">
        <v>0</v>
      </c>
      <c r="AG90" s="88">
        <v>0.39595022624434384</v>
      </c>
      <c r="AH90" s="88">
        <v>0</v>
      </c>
      <c r="AI90" s="88">
        <v>0.37753393665158369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18.931999999999999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18.872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18.968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18.643999999999998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18.968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18.968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19.027999999999999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19.047999999999998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0.44996400000000036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0.14652128591091998</v>
      </c>
      <c r="K99" s="25">
        <f t="shared" si="22"/>
        <v>0.14652128591091998</v>
      </c>
      <c r="L99" s="25">
        <f t="shared" si="22"/>
        <v>6.935340866450207E-2</v>
      </c>
      <c r="M99" s="85">
        <f t="shared" si="22"/>
        <v>0.21587469457542133</v>
      </c>
      <c r="O99" s="78">
        <f>SUM(O3:O98)/4000</f>
        <v>-0.14652128591091998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0.14652128591091998</v>
      </c>
      <c r="U99" s="89">
        <f t="shared" ref="U99:AK99" si="24">SUM(U3:U98)/4000</f>
        <v>0</v>
      </c>
      <c r="V99" s="89">
        <f t="shared" si="24"/>
        <v>6.935340866450207E-2</v>
      </c>
      <c r="W99" s="94"/>
      <c r="X99" s="89">
        <f t="shared" si="24"/>
        <v>0</v>
      </c>
      <c r="Y99" s="89">
        <f t="shared" si="24"/>
        <v>6.1050535796216493E-3</v>
      </c>
      <c r="Z99" s="89">
        <f t="shared" si="24"/>
        <v>0</v>
      </c>
      <c r="AA99" s="89">
        <f t="shared" si="24"/>
        <v>7.3260642955459898E-3</v>
      </c>
      <c r="AB99" s="89">
        <f t="shared" si="24"/>
        <v>0</v>
      </c>
      <c r="AC99" s="89">
        <f t="shared" si="24"/>
        <v>1.0989096443318958E-2</v>
      </c>
      <c r="AD99" s="89">
        <f t="shared" si="24"/>
        <v>0</v>
      </c>
      <c r="AE99" s="89">
        <f t="shared" si="24"/>
        <v>2.4420214318486597E-2</v>
      </c>
      <c r="AF99" s="89">
        <f t="shared" si="24"/>
        <v>0</v>
      </c>
      <c r="AG99" s="89">
        <f t="shared" si="24"/>
        <v>1.0500692156949227E-2</v>
      </c>
      <c r="AH99" s="89">
        <f t="shared" si="24"/>
        <v>0</v>
      </c>
      <c r="AI99" s="89">
        <f t="shared" si="24"/>
        <v>1.001228787057949E-2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22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22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22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22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22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22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22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22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16.510000000000002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1.73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10.09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1.73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-0.51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1.73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-0.51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-0.51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-0.51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1.73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-0.51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1.73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-0.51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-0.51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-0.51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-0.51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-0.51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-0.51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-0.51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-0.51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-0.51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-0.51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-0.51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-0.51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-0.51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-0.51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-0.51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-0.51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-0.51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-0.37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-0.37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-0.37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-0.37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-0.37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-0.37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-0.37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-0.37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-0.37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-0.37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-0.37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-0.37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-0.37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-0.37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-0.37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-0.37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-0.37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-0.37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3.46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-0.37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3.46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-0.37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-0.37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-0.37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-0.37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-0.37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-0.37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-0.37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-0.37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-0.37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-0.37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-0.37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-0.37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-0.37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-0.37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-0.37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-0.37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-0.37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-0.37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-0.37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-0.37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-0.37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-0.37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-0.37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-0.37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-0.37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-0.37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-0.37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1.82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-0.37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1.82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-0.37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-0.37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-0.37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1.82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-0.37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1.82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-0.37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-0.37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-0.37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-0.37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-0.37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-0.37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-0.37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-0.37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-0.37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-0.37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-0.37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-0.37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-0.37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4.9699999999999897E-2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4.1924999999999976E-2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4.37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2.67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-0.13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-0.13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-0.13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-0.13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-0.13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-0.13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-0.13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-0.13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-0.13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-0.13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-0.13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-0.13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-0.13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-0.13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-0.13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-0.13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-0.13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-0.13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-0.13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-0.13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-0.13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-0.13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-0.09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-0.09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-0.09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-0.09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-0.09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-0.09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-0.09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-0.09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-0.09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-0.09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-0.09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-0.09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-0.09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-0.09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-0.09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-0.09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-0.09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-0.09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-0.09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-0.09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-0.09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-0.09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-0.09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-0.09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-0.09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-0.09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-0.09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-0.09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-0.09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-0.09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-0.09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-0.09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-0.09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-0.09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-0.09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-0.09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-0.09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-0.09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-0.09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-0.09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-0.09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-0.09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-0.09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-0.09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-0.09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-0.09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-0.09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-0.09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-0.09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-0.09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-0.09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-0.09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-0.09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-0.09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-0.09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-0.09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-0.09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-0.09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-0.09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-0.09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-0.09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-0.09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-0.09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-0.09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1.1244999999999932E-2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291.42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291.42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227.42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180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110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-7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-7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-7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-7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-7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-7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-7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-7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-7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-7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-7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-7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-7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-7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-7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-7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-7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-7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-7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-7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-7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-7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-5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-5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-5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-5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-5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-5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-5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-5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-5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-5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-5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-5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-5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-5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-5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-5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-5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-5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70</v>
      </c>
      <c r="D53" s="26">
        <v>0</v>
      </c>
      <c r="E53" s="26">
        <v>0</v>
      </c>
      <c r="F53" s="26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-5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70</v>
      </c>
      <c r="D54" s="26">
        <v>0</v>
      </c>
      <c r="E54" s="26">
        <v>0</v>
      </c>
      <c r="F54" s="26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-5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-5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-5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-5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-5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-5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-5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-5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-5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-5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-5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-5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-5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-5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-5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-5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-5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-5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-5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-5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-5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-5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-5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-5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-5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-5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-5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-5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-5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-5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-5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-5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-5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-5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-5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-5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-5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-5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-5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-5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-5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-5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-5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-5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-5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0.88075000000000003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0.49406500000000003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1.62</v>
      </c>
      <c r="E3" s="203">
        <v>0</v>
      </c>
      <c r="F3" s="203">
        <v>15.26</v>
      </c>
      <c r="G3" s="203">
        <v>0</v>
      </c>
      <c r="H3" s="203">
        <v>0</v>
      </c>
      <c r="I3" s="203">
        <v>24.55</v>
      </c>
      <c r="J3" s="203">
        <v>8.67</v>
      </c>
      <c r="K3" s="203">
        <v>83.41</v>
      </c>
      <c r="L3" s="203">
        <v>64.099999999999994</v>
      </c>
      <c r="M3" s="203">
        <v>2.09</v>
      </c>
      <c r="N3" s="203">
        <v>1.7</v>
      </c>
      <c r="O3" s="203">
        <v>2.4</v>
      </c>
      <c r="P3" s="203">
        <v>0.95</v>
      </c>
      <c r="Q3" s="203">
        <v>9.58</v>
      </c>
      <c r="R3" s="203">
        <v>0.61</v>
      </c>
      <c r="S3" s="203">
        <v>0.38</v>
      </c>
      <c r="T3" s="203">
        <v>0</v>
      </c>
      <c r="U3" s="203">
        <v>1.35</v>
      </c>
      <c r="V3" s="203">
        <v>2.6</v>
      </c>
      <c r="W3" s="203">
        <v>0.67</v>
      </c>
      <c r="X3" s="203">
        <v>2.12</v>
      </c>
      <c r="Y3" s="203">
        <v>0</v>
      </c>
      <c r="Z3" s="203">
        <v>3.19</v>
      </c>
      <c r="AA3" s="203">
        <v>0</v>
      </c>
      <c r="AB3" s="203">
        <v>0</v>
      </c>
      <c r="AC3" s="203">
        <v>22.42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57.43</v>
      </c>
      <c r="AJ3" s="203">
        <v>0</v>
      </c>
      <c r="AK3" s="203">
        <v>24.62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1.62</v>
      </c>
      <c r="E4" s="203">
        <v>0</v>
      </c>
      <c r="F4" s="203">
        <v>15.26</v>
      </c>
      <c r="G4" s="203">
        <v>0</v>
      </c>
      <c r="H4" s="203">
        <v>0</v>
      </c>
      <c r="I4" s="203">
        <v>24.55</v>
      </c>
      <c r="J4" s="203">
        <v>8.67</v>
      </c>
      <c r="K4" s="203">
        <v>83.41</v>
      </c>
      <c r="L4" s="203">
        <v>64.099999999999994</v>
      </c>
      <c r="M4" s="203">
        <v>2.09</v>
      </c>
      <c r="N4" s="203">
        <v>1.7</v>
      </c>
      <c r="O4" s="203">
        <v>2.4</v>
      </c>
      <c r="P4" s="203">
        <v>0.95</v>
      </c>
      <c r="Q4" s="203">
        <v>9.58</v>
      </c>
      <c r="R4" s="203">
        <v>0.61</v>
      </c>
      <c r="S4" s="203">
        <v>0.38</v>
      </c>
      <c r="T4" s="203">
        <v>0</v>
      </c>
      <c r="U4" s="203">
        <v>1.35</v>
      </c>
      <c r="V4" s="203">
        <v>3.05</v>
      </c>
      <c r="W4" s="203">
        <v>0.67</v>
      </c>
      <c r="X4" s="203">
        <v>2.12</v>
      </c>
      <c r="Y4" s="203">
        <v>0</v>
      </c>
      <c r="Z4" s="203">
        <v>3.19</v>
      </c>
      <c r="AA4" s="203">
        <v>0</v>
      </c>
      <c r="AB4" s="203">
        <v>0</v>
      </c>
      <c r="AC4" s="203">
        <v>22.42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57.43</v>
      </c>
      <c r="AJ4" s="203">
        <v>0</v>
      </c>
      <c r="AK4" s="203">
        <v>24.62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1.62</v>
      </c>
      <c r="E5" s="203">
        <v>0</v>
      </c>
      <c r="F5" s="203">
        <v>15.26</v>
      </c>
      <c r="G5" s="203">
        <v>0</v>
      </c>
      <c r="H5" s="203">
        <v>0</v>
      </c>
      <c r="I5" s="203">
        <v>24.55</v>
      </c>
      <c r="J5" s="203">
        <v>8.67</v>
      </c>
      <c r="K5" s="203">
        <v>83.41</v>
      </c>
      <c r="L5" s="203">
        <v>64.099999999999994</v>
      </c>
      <c r="M5" s="203">
        <v>2.09</v>
      </c>
      <c r="N5" s="203">
        <v>1.7</v>
      </c>
      <c r="O5" s="203">
        <v>2.4</v>
      </c>
      <c r="P5" s="203">
        <v>0.95</v>
      </c>
      <c r="Q5" s="203">
        <v>9.58</v>
      </c>
      <c r="R5" s="203">
        <v>0.61</v>
      </c>
      <c r="S5" s="203">
        <v>0.38</v>
      </c>
      <c r="T5" s="203">
        <v>0</v>
      </c>
      <c r="U5" s="203">
        <v>1.35</v>
      </c>
      <c r="V5" s="203">
        <v>3.05</v>
      </c>
      <c r="W5" s="203">
        <v>0.67</v>
      </c>
      <c r="X5" s="203">
        <v>2.12</v>
      </c>
      <c r="Y5" s="203">
        <v>0</v>
      </c>
      <c r="Z5" s="203">
        <v>3.19</v>
      </c>
      <c r="AA5" s="203">
        <v>0</v>
      </c>
      <c r="AB5" s="203">
        <v>0</v>
      </c>
      <c r="AC5" s="203">
        <v>22.42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57.43</v>
      </c>
      <c r="AJ5" s="203">
        <v>0</v>
      </c>
      <c r="AK5" s="203">
        <v>24.62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1.62</v>
      </c>
      <c r="E6" s="203">
        <v>0</v>
      </c>
      <c r="F6" s="203">
        <v>15.26</v>
      </c>
      <c r="G6" s="203">
        <v>0</v>
      </c>
      <c r="H6" s="203">
        <v>0</v>
      </c>
      <c r="I6" s="203">
        <v>24.55</v>
      </c>
      <c r="J6" s="203">
        <v>8.67</v>
      </c>
      <c r="K6" s="203">
        <v>83.41</v>
      </c>
      <c r="L6" s="203">
        <v>64.099999999999994</v>
      </c>
      <c r="M6" s="203">
        <v>2.09</v>
      </c>
      <c r="N6" s="203">
        <v>1.7</v>
      </c>
      <c r="O6" s="203">
        <v>2.4</v>
      </c>
      <c r="P6" s="203">
        <v>0.95</v>
      </c>
      <c r="Q6" s="203">
        <v>9.58</v>
      </c>
      <c r="R6" s="203">
        <v>0.61</v>
      </c>
      <c r="S6" s="203">
        <v>0.38</v>
      </c>
      <c r="T6" s="203">
        <v>0</v>
      </c>
      <c r="U6" s="203">
        <v>1.35</v>
      </c>
      <c r="V6" s="203">
        <v>3.05</v>
      </c>
      <c r="W6" s="203">
        <v>0.67</v>
      </c>
      <c r="X6" s="203">
        <v>2.12</v>
      </c>
      <c r="Y6" s="203">
        <v>0</v>
      </c>
      <c r="Z6" s="203">
        <v>3.19</v>
      </c>
      <c r="AA6" s="203">
        <v>0</v>
      </c>
      <c r="AB6" s="203">
        <v>0</v>
      </c>
      <c r="AC6" s="203">
        <v>22.42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57.43</v>
      </c>
      <c r="AJ6" s="203">
        <v>0</v>
      </c>
      <c r="AK6" s="203">
        <v>24.62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1.62</v>
      </c>
      <c r="E7" s="203">
        <v>0</v>
      </c>
      <c r="F7" s="203">
        <v>15.26</v>
      </c>
      <c r="G7" s="203">
        <v>0</v>
      </c>
      <c r="H7" s="203">
        <v>0</v>
      </c>
      <c r="I7" s="203">
        <v>31.77</v>
      </c>
      <c r="J7" s="203">
        <v>8.67</v>
      </c>
      <c r="K7" s="203">
        <v>83.41</v>
      </c>
      <c r="L7" s="203">
        <v>64.099999999999994</v>
      </c>
      <c r="M7" s="203">
        <v>2.09</v>
      </c>
      <c r="N7" s="203">
        <v>1.7</v>
      </c>
      <c r="O7" s="203">
        <v>2.4</v>
      </c>
      <c r="P7" s="203">
        <v>0.95</v>
      </c>
      <c r="Q7" s="203">
        <v>9.58</v>
      </c>
      <c r="R7" s="203">
        <v>0.61</v>
      </c>
      <c r="S7" s="203">
        <v>0.38</v>
      </c>
      <c r="T7" s="203">
        <v>0</v>
      </c>
      <c r="U7" s="203">
        <v>1.35</v>
      </c>
      <c r="V7" s="203">
        <v>3.05</v>
      </c>
      <c r="W7" s="203">
        <v>0.67</v>
      </c>
      <c r="X7" s="203">
        <v>2.12</v>
      </c>
      <c r="Y7" s="203">
        <v>0</v>
      </c>
      <c r="Z7" s="203">
        <v>3.19</v>
      </c>
      <c r="AA7" s="203">
        <v>0</v>
      </c>
      <c r="AB7" s="203">
        <v>0</v>
      </c>
      <c r="AC7" s="203">
        <v>22.42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57.43</v>
      </c>
      <c r="AJ7" s="203">
        <v>0</v>
      </c>
      <c r="AK7" s="203">
        <v>24.62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1.62</v>
      </c>
      <c r="E8" s="203">
        <v>0</v>
      </c>
      <c r="F8" s="203">
        <v>15.26</v>
      </c>
      <c r="G8" s="203">
        <v>0</v>
      </c>
      <c r="H8" s="203">
        <v>0</v>
      </c>
      <c r="I8" s="203">
        <v>31.77</v>
      </c>
      <c r="J8" s="203">
        <v>8.67</v>
      </c>
      <c r="K8" s="203">
        <v>83.41</v>
      </c>
      <c r="L8" s="203">
        <v>64.099999999999994</v>
      </c>
      <c r="M8" s="203">
        <v>2.09</v>
      </c>
      <c r="N8" s="203">
        <v>1.7</v>
      </c>
      <c r="O8" s="203">
        <v>2.4</v>
      </c>
      <c r="P8" s="203">
        <v>0.95</v>
      </c>
      <c r="Q8" s="203">
        <v>9.58</v>
      </c>
      <c r="R8" s="203">
        <v>0.61</v>
      </c>
      <c r="S8" s="203">
        <v>0.38</v>
      </c>
      <c r="T8" s="203">
        <v>0</v>
      </c>
      <c r="U8" s="203">
        <v>1.35</v>
      </c>
      <c r="V8" s="203">
        <v>3.05</v>
      </c>
      <c r="W8" s="203">
        <v>0.67</v>
      </c>
      <c r="X8" s="203">
        <v>2.12</v>
      </c>
      <c r="Y8" s="203">
        <v>0</v>
      </c>
      <c r="Z8" s="203">
        <v>3.19</v>
      </c>
      <c r="AA8" s="203">
        <v>0</v>
      </c>
      <c r="AB8" s="203">
        <v>0</v>
      </c>
      <c r="AC8" s="203">
        <v>22.42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57.43</v>
      </c>
      <c r="AJ8" s="203">
        <v>0</v>
      </c>
      <c r="AK8" s="203">
        <v>24.62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1.62</v>
      </c>
      <c r="E9" s="203">
        <v>0</v>
      </c>
      <c r="F9" s="203">
        <v>15.26</v>
      </c>
      <c r="G9" s="203">
        <v>0</v>
      </c>
      <c r="H9" s="203">
        <v>0</v>
      </c>
      <c r="I9" s="203">
        <v>31.77</v>
      </c>
      <c r="J9" s="203">
        <v>8.67</v>
      </c>
      <c r="K9" s="203">
        <v>83.41</v>
      </c>
      <c r="L9" s="203">
        <v>64.099999999999994</v>
      </c>
      <c r="M9" s="203">
        <v>2.09</v>
      </c>
      <c r="N9" s="203">
        <v>1.7</v>
      </c>
      <c r="O9" s="203">
        <v>2.4</v>
      </c>
      <c r="P9" s="203">
        <v>0.95</v>
      </c>
      <c r="Q9" s="203">
        <v>9.58</v>
      </c>
      <c r="R9" s="203">
        <v>0.61</v>
      </c>
      <c r="S9" s="203">
        <v>0.38</v>
      </c>
      <c r="T9" s="203">
        <v>0</v>
      </c>
      <c r="U9" s="203">
        <v>1.35</v>
      </c>
      <c r="V9" s="203">
        <v>3.05</v>
      </c>
      <c r="W9" s="203">
        <v>0.67</v>
      </c>
      <c r="X9" s="203">
        <v>2.12</v>
      </c>
      <c r="Y9" s="203">
        <v>0</v>
      </c>
      <c r="Z9" s="203">
        <v>3.19</v>
      </c>
      <c r="AA9" s="203">
        <v>0</v>
      </c>
      <c r="AB9" s="203">
        <v>0</v>
      </c>
      <c r="AC9" s="203">
        <v>22.42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57.43</v>
      </c>
      <c r="AJ9" s="203">
        <v>0</v>
      </c>
      <c r="AK9" s="203">
        <v>22.79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1.62</v>
      </c>
      <c r="E10" s="203">
        <v>0</v>
      </c>
      <c r="F10" s="203">
        <v>15.26</v>
      </c>
      <c r="G10" s="203">
        <v>0</v>
      </c>
      <c r="H10" s="203">
        <v>0</v>
      </c>
      <c r="I10" s="203">
        <v>31.77</v>
      </c>
      <c r="J10" s="203">
        <v>8.67</v>
      </c>
      <c r="K10" s="203">
        <v>83.41</v>
      </c>
      <c r="L10" s="203">
        <v>64.09</v>
      </c>
      <c r="M10" s="203">
        <v>2.09</v>
      </c>
      <c r="N10" s="203">
        <v>1.7</v>
      </c>
      <c r="O10" s="203">
        <v>2.4</v>
      </c>
      <c r="P10" s="203">
        <v>0.95</v>
      </c>
      <c r="Q10" s="203">
        <v>9.58</v>
      </c>
      <c r="R10" s="203">
        <v>0.61</v>
      </c>
      <c r="S10" s="203">
        <v>0.38</v>
      </c>
      <c r="T10" s="203">
        <v>0</v>
      </c>
      <c r="U10" s="203">
        <v>1.35</v>
      </c>
      <c r="V10" s="203">
        <v>3.05</v>
      </c>
      <c r="W10" s="203">
        <v>0.67</v>
      </c>
      <c r="X10" s="203">
        <v>2.12</v>
      </c>
      <c r="Y10" s="203">
        <v>0</v>
      </c>
      <c r="Z10" s="203">
        <v>3.19</v>
      </c>
      <c r="AA10" s="203">
        <v>0</v>
      </c>
      <c r="AB10" s="203">
        <v>0</v>
      </c>
      <c r="AC10" s="203">
        <v>22.42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57.43</v>
      </c>
      <c r="AJ10" s="203">
        <v>0</v>
      </c>
      <c r="AK10" s="203">
        <v>22.79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1.62</v>
      </c>
      <c r="E11" s="203">
        <v>0</v>
      </c>
      <c r="F11" s="203">
        <v>15.26</v>
      </c>
      <c r="G11" s="203">
        <v>0</v>
      </c>
      <c r="H11" s="203">
        <v>0</v>
      </c>
      <c r="I11" s="203">
        <v>31.77</v>
      </c>
      <c r="J11" s="203">
        <v>8.67</v>
      </c>
      <c r="K11" s="203">
        <v>83.4</v>
      </c>
      <c r="L11" s="203">
        <v>64.099999999999994</v>
      </c>
      <c r="M11" s="203">
        <v>2.09</v>
      </c>
      <c r="N11" s="203">
        <v>1.7</v>
      </c>
      <c r="O11" s="203">
        <v>2.4</v>
      </c>
      <c r="P11" s="203">
        <v>0.81</v>
      </c>
      <c r="Q11" s="203">
        <v>9.58</v>
      </c>
      <c r="R11" s="203">
        <v>0.61</v>
      </c>
      <c r="S11" s="203">
        <v>0.38</v>
      </c>
      <c r="T11" s="203">
        <v>0</v>
      </c>
      <c r="U11" s="203">
        <v>1.35</v>
      </c>
      <c r="V11" s="203">
        <v>0.3</v>
      </c>
      <c r="W11" s="203">
        <v>0.66</v>
      </c>
      <c r="X11" s="203">
        <v>2.12</v>
      </c>
      <c r="Y11" s="203">
        <v>0</v>
      </c>
      <c r="Z11" s="203">
        <v>2.38</v>
      </c>
      <c r="AA11" s="203">
        <v>0</v>
      </c>
      <c r="AB11" s="203">
        <v>0</v>
      </c>
      <c r="AC11" s="203">
        <v>22.42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57.43</v>
      </c>
      <c r="AJ11" s="203">
        <v>0</v>
      </c>
      <c r="AK11" s="203">
        <v>43.32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1.62</v>
      </c>
      <c r="E12" s="203">
        <v>0</v>
      </c>
      <c r="F12" s="203">
        <v>15.26</v>
      </c>
      <c r="G12" s="203">
        <v>0</v>
      </c>
      <c r="H12" s="203">
        <v>0</v>
      </c>
      <c r="I12" s="203">
        <v>31.77</v>
      </c>
      <c r="J12" s="203">
        <v>8.67</v>
      </c>
      <c r="K12" s="203">
        <v>83.4</v>
      </c>
      <c r="L12" s="203">
        <v>64.099999999999994</v>
      </c>
      <c r="M12" s="203">
        <v>2.09</v>
      </c>
      <c r="N12" s="203">
        <v>1.7</v>
      </c>
      <c r="O12" s="203">
        <v>2.4</v>
      </c>
      <c r="P12" s="203">
        <v>0.81</v>
      </c>
      <c r="Q12" s="203">
        <v>9.58</v>
      </c>
      <c r="R12" s="203">
        <v>0.61</v>
      </c>
      <c r="S12" s="203">
        <v>0.38</v>
      </c>
      <c r="T12" s="203">
        <v>0</v>
      </c>
      <c r="U12" s="203">
        <v>1.35</v>
      </c>
      <c r="V12" s="203">
        <v>0.3</v>
      </c>
      <c r="W12" s="203">
        <v>0.66</v>
      </c>
      <c r="X12" s="203">
        <v>2.12</v>
      </c>
      <c r="Y12" s="203">
        <v>0</v>
      </c>
      <c r="Z12" s="203">
        <v>2.38</v>
      </c>
      <c r="AA12" s="203">
        <v>0</v>
      </c>
      <c r="AB12" s="203">
        <v>0</v>
      </c>
      <c r="AC12" s="203">
        <v>30.72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57.43</v>
      </c>
      <c r="AJ12" s="203">
        <v>0</v>
      </c>
      <c r="AK12" s="203">
        <v>65.22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1.62</v>
      </c>
      <c r="E13" s="203">
        <v>0</v>
      </c>
      <c r="F13" s="203">
        <v>15.26</v>
      </c>
      <c r="G13" s="203">
        <v>0</v>
      </c>
      <c r="H13" s="203">
        <v>0</v>
      </c>
      <c r="I13" s="203">
        <v>31.77</v>
      </c>
      <c r="J13" s="203">
        <v>8.67</v>
      </c>
      <c r="K13" s="203">
        <v>83.4</v>
      </c>
      <c r="L13" s="203">
        <v>64.09</v>
      </c>
      <c r="M13" s="203">
        <v>2.09</v>
      </c>
      <c r="N13" s="203">
        <v>1.7</v>
      </c>
      <c r="O13" s="203">
        <v>2.4</v>
      </c>
      <c r="P13" s="203">
        <v>0.81</v>
      </c>
      <c r="Q13" s="203">
        <v>9.58</v>
      </c>
      <c r="R13" s="203">
        <v>0.61</v>
      </c>
      <c r="S13" s="203">
        <v>0.38</v>
      </c>
      <c r="T13" s="203">
        <v>0</v>
      </c>
      <c r="U13" s="203">
        <v>1.35</v>
      </c>
      <c r="V13" s="203">
        <v>0.3</v>
      </c>
      <c r="W13" s="203">
        <v>0.66</v>
      </c>
      <c r="X13" s="203">
        <v>2.12</v>
      </c>
      <c r="Y13" s="203">
        <v>0</v>
      </c>
      <c r="Z13" s="203">
        <v>2.38</v>
      </c>
      <c r="AA13" s="203">
        <v>0</v>
      </c>
      <c r="AB13" s="203">
        <v>0</v>
      </c>
      <c r="AC13" s="203">
        <v>30.72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57.43</v>
      </c>
      <c r="AJ13" s="203">
        <v>0</v>
      </c>
      <c r="AK13" s="203">
        <v>101.8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1.62</v>
      </c>
      <c r="E14" s="203">
        <v>0</v>
      </c>
      <c r="F14" s="203">
        <v>15.26</v>
      </c>
      <c r="G14" s="203">
        <v>0</v>
      </c>
      <c r="H14" s="203">
        <v>0</v>
      </c>
      <c r="I14" s="203">
        <v>31.77</v>
      </c>
      <c r="J14" s="203">
        <v>8.67</v>
      </c>
      <c r="K14" s="203">
        <v>83.4</v>
      </c>
      <c r="L14" s="203">
        <v>64.099999999999994</v>
      </c>
      <c r="M14" s="203">
        <v>2.09</v>
      </c>
      <c r="N14" s="203">
        <v>1.7</v>
      </c>
      <c r="O14" s="203">
        <v>2.4</v>
      </c>
      <c r="P14" s="203">
        <v>0.81</v>
      </c>
      <c r="Q14" s="203">
        <v>9.58</v>
      </c>
      <c r="R14" s="203">
        <v>0.61</v>
      </c>
      <c r="S14" s="203">
        <v>0.38</v>
      </c>
      <c r="T14" s="203">
        <v>0</v>
      </c>
      <c r="U14" s="203">
        <v>1.35</v>
      </c>
      <c r="V14" s="203">
        <v>0.3</v>
      </c>
      <c r="W14" s="203">
        <v>0.66</v>
      </c>
      <c r="X14" s="203">
        <v>2.12</v>
      </c>
      <c r="Y14" s="203">
        <v>0</v>
      </c>
      <c r="Z14" s="203">
        <v>2.38</v>
      </c>
      <c r="AA14" s="203">
        <v>0</v>
      </c>
      <c r="AB14" s="203">
        <v>0</v>
      </c>
      <c r="AC14" s="203">
        <v>30.72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57.43</v>
      </c>
      <c r="AJ14" s="203">
        <v>0</v>
      </c>
      <c r="AK14" s="203">
        <v>101.8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1.62</v>
      </c>
      <c r="E15" s="203">
        <v>0</v>
      </c>
      <c r="F15" s="203">
        <v>15.26</v>
      </c>
      <c r="G15" s="203">
        <v>0</v>
      </c>
      <c r="H15" s="203">
        <v>0</v>
      </c>
      <c r="I15" s="203">
        <v>31.77</v>
      </c>
      <c r="J15" s="203">
        <v>8.67</v>
      </c>
      <c r="K15" s="203">
        <v>83.41</v>
      </c>
      <c r="L15" s="203">
        <v>64.099999999999994</v>
      </c>
      <c r="M15" s="203">
        <v>2.09</v>
      </c>
      <c r="N15" s="203">
        <v>1.7</v>
      </c>
      <c r="O15" s="203">
        <v>2.4</v>
      </c>
      <c r="P15" s="203">
        <v>0.81</v>
      </c>
      <c r="Q15" s="203">
        <v>9.58</v>
      </c>
      <c r="R15" s="203">
        <v>0.61</v>
      </c>
      <c r="S15" s="203">
        <v>0.38</v>
      </c>
      <c r="T15" s="203">
        <v>0</v>
      </c>
      <c r="U15" s="203">
        <v>1.35</v>
      </c>
      <c r="V15" s="203">
        <v>0.3</v>
      </c>
      <c r="W15" s="203">
        <v>0.67</v>
      </c>
      <c r="X15" s="203">
        <v>2.12</v>
      </c>
      <c r="Y15" s="203">
        <v>0</v>
      </c>
      <c r="Z15" s="203">
        <v>3.19</v>
      </c>
      <c r="AA15" s="203">
        <v>0</v>
      </c>
      <c r="AB15" s="203">
        <v>0</v>
      </c>
      <c r="AC15" s="203">
        <v>22.42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57.43</v>
      </c>
      <c r="AJ15" s="203">
        <v>0</v>
      </c>
      <c r="AK15" s="203">
        <v>101.8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1.62</v>
      </c>
      <c r="E16" s="203">
        <v>0</v>
      </c>
      <c r="F16" s="203">
        <v>15.26</v>
      </c>
      <c r="G16" s="203">
        <v>0</v>
      </c>
      <c r="H16" s="203">
        <v>0</v>
      </c>
      <c r="I16" s="203">
        <v>31.77</v>
      </c>
      <c r="J16" s="203">
        <v>8.67</v>
      </c>
      <c r="K16" s="203">
        <v>83.41</v>
      </c>
      <c r="L16" s="203">
        <v>64.09</v>
      </c>
      <c r="M16" s="203">
        <v>2.09</v>
      </c>
      <c r="N16" s="203">
        <v>1.7</v>
      </c>
      <c r="O16" s="203">
        <v>2.4</v>
      </c>
      <c r="P16" s="203">
        <v>0.81</v>
      </c>
      <c r="Q16" s="203">
        <v>9.58</v>
      </c>
      <c r="R16" s="203">
        <v>0.61</v>
      </c>
      <c r="S16" s="203">
        <v>0.38</v>
      </c>
      <c r="T16" s="203">
        <v>0</v>
      </c>
      <c r="U16" s="203">
        <v>1.35</v>
      </c>
      <c r="V16" s="203">
        <v>0.3</v>
      </c>
      <c r="W16" s="203">
        <v>0.67</v>
      </c>
      <c r="X16" s="203">
        <v>2.12</v>
      </c>
      <c r="Y16" s="203">
        <v>0</v>
      </c>
      <c r="Z16" s="203">
        <v>3.19</v>
      </c>
      <c r="AA16" s="203">
        <v>0</v>
      </c>
      <c r="AB16" s="203">
        <v>0</v>
      </c>
      <c r="AC16" s="203">
        <v>22.42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57.43</v>
      </c>
      <c r="AJ16" s="203">
        <v>0</v>
      </c>
      <c r="AK16" s="203">
        <v>101.8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1.62</v>
      </c>
      <c r="E17" s="203">
        <v>0</v>
      </c>
      <c r="F17" s="203">
        <v>15.26</v>
      </c>
      <c r="G17" s="203">
        <v>0</v>
      </c>
      <c r="H17" s="203">
        <v>0</v>
      </c>
      <c r="I17" s="203">
        <v>31.77</v>
      </c>
      <c r="J17" s="203">
        <v>8.67</v>
      </c>
      <c r="K17" s="203">
        <v>25.37</v>
      </c>
      <c r="L17" s="203">
        <v>64.099999999999994</v>
      </c>
      <c r="M17" s="203">
        <v>2.09</v>
      </c>
      <c r="N17" s="203">
        <v>1.7</v>
      </c>
      <c r="O17" s="203">
        <v>2.4</v>
      </c>
      <c r="P17" s="203">
        <v>0.81</v>
      </c>
      <c r="Q17" s="203">
        <v>9.58</v>
      </c>
      <c r="R17" s="203">
        <v>0.61</v>
      </c>
      <c r="S17" s="203">
        <v>0.38</v>
      </c>
      <c r="T17" s="203">
        <v>0</v>
      </c>
      <c r="U17" s="203">
        <v>1.35</v>
      </c>
      <c r="V17" s="203">
        <v>0.3</v>
      </c>
      <c r="W17" s="203">
        <v>0.67</v>
      </c>
      <c r="X17" s="203">
        <v>2.12</v>
      </c>
      <c r="Y17" s="203">
        <v>0</v>
      </c>
      <c r="Z17" s="203">
        <v>3.19</v>
      </c>
      <c r="AA17" s="203">
        <v>0</v>
      </c>
      <c r="AB17" s="203">
        <v>0</v>
      </c>
      <c r="AC17" s="203">
        <v>30.72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57.43</v>
      </c>
      <c r="AJ17" s="203">
        <v>0</v>
      </c>
      <c r="AK17" s="203">
        <v>101.8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1.62</v>
      </c>
      <c r="E18" s="203">
        <v>0</v>
      </c>
      <c r="F18" s="203">
        <v>15.26</v>
      </c>
      <c r="G18" s="203">
        <v>0</v>
      </c>
      <c r="H18" s="203">
        <v>0</v>
      </c>
      <c r="I18" s="203">
        <v>31.77</v>
      </c>
      <c r="J18" s="203">
        <v>8.67</v>
      </c>
      <c r="K18" s="203">
        <v>5.26</v>
      </c>
      <c r="L18" s="203">
        <v>64.099999999999994</v>
      </c>
      <c r="M18" s="203">
        <v>2.09</v>
      </c>
      <c r="N18" s="203">
        <v>1.7</v>
      </c>
      <c r="O18" s="203">
        <v>2.4</v>
      </c>
      <c r="P18" s="203">
        <v>0.81</v>
      </c>
      <c r="Q18" s="203">
        <v>9.58</v>
      </c>
      <c r="R18" s="203">
        <v>0.61</v>
      </c>
      <c r="S18" s="203">
        <v>0.38</v>
      </c>
      <c r="T18" s="203">
        <v>0</v>
      </c>
      <c r="U18" s="203">
        <v>1.35</v>
      </c>
      <c r="V18" s="203">
        <v>0.3</v>
      </c>
      <c r="W18" s="203">
        <v>0.67</v>
      </c>
      <c r="X18" s="203">
        <v>2.12</v>
      </c>
      <c r="Y18" s="203">
        <v>0</v>
      </c>
      <c r="Z18" s="203">
        <v>3.19</v>
      </c>
      <c r="AA18" s="203">
        <v>0</v>
      </c>
      <c r="AB18" s="203">
        <v>0</v>
      </c>
      <c r="AC18" s="203">
        <v>30.72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57.43</v>
      </c>
      <c r="AJ18" s="203">
        <v>0</v>
      </c>
      <c r="AK18" s="203">
        <v>101.8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1.62</v>
      </c>
      <c r="E19" s="203">
        <v>0</v>
      </c>
      <c r="F19" s="203">
        <v>15.26</v>
      </c>
      <c r="G19" s="203">
        <v>0</v>
      </c>
      <c r="H19" s="203">
        <v>0</v>
      </c>
      <c r="I19" s="203">
        <v>31.77</v>
      </c>
      <c r="J19" s="203">
        <v>8.67</v>
      </c>
      <c r="K19" s="203">
        <v>5.26</v>
      </c>
      <c r="L19" s="203">
        <v>64.099999999999994</v>
      </c>
      <c r="M19" s="203">
        <v>2.09</v>
      </c>
      <c r="N19" s="203">
        <v>1.7</v>
      </c>
      <c r="O19" s="203">
        <v>2.4</v>
      </c>
      <c r="P19" s="203">
        <v>0.81</v>
      </c>
      <c r="Q19" s="203">
        <v>9.58</v>
      </c>
      <c r="R19" s="203">
        <v>0.61</v>
      </c>
      <c r="S19" s="203">
        <v>0.38</v>
      </c>
      <c r="T19" s="203">
        <v>0</v>
      </c>
      <c r="U19" s="203">
        <v>1.35</v>
      </c>
      <c r="V19" s="203">
        <v>0.3</v>
      </c>
      <c r="W19" s="203">
        <v>0.67</v>
      </c>
      <c r="X19" s="203">
        <v>2.12</v>
      </c>
      <c r="Y19" s="203">
        <v>0</v>
      </c>
      <c r="Z19" s="203">
        <v>3.19</v>
      </c>
      <c r="AA19" s="203">
        <v>0</v>
      </c>
      <c r="AB19" s="203">
        <v>0</v>
      </c>
      <c r="AC19" s="203">
        <v>22.42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57.43</v>
      </c>
      <c r="AJ19" s="203">
        <v>0</v>
      </c>
      <c r="AK19" s="203">
        <v>101.8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1.62</v>
      </c>
      <c r="E20" s="203">
        <v>0</v>
      </c>
      <c r="F20" s="203">
        <v>15.26</v>
      </c>
      <c r="G20" s="203">
        <v>0</v>
      </c>
      <c r="H20" s="203">
        <v>0</v>
      </c>
      <c r="I20" s="203">
        <v>31.77</v>
      </c>
      <c r="J20" s="203">
        <v>8.67</v>
      </c>
      <c r="K20" s="203">
        <v>5.26</v>
      </c>
      <c r="L20" s="203">
        <v>64.099999999999994</v>
      </c>
      <c r="M20" s="203">
        <v>2.09</v>
      </c>
      <c r="N20" s="203">
        <v>1.7</v>
      </c>
      <c r="O20" s="203">
        <v>2.4</v>
      </c>
      <c r="P20" s="203">
        <v>0.81</v>
      </c>
      <c r="Q20" s="203">
        <v>9.58</v>
      </c>
      <c r="R20" s="203">
        <v>0.61</v>
      </c>
      <c r="S20" s="203">
        <v>0.38</v>
      </c>
      <c r="T20" s="203">
        <v>0</v>
      </c>
      <c r="U20" s="203">
        <v>1.35</v>
      </c>
      <c r="V20" s="203">
        <v>0.3</v>
      </c>
      <c r="W20" s="203">
        <v>0.67</v>
      </c>
      <c r="X20" s="203">
        <v>2.12</v>
      </c>
      <c r="Y20" s="203">
        <v>0</v>
      </c>
      <c r="Z20" s="203">
        <v>3.19</v>
      </c>
      <c r="AA20" s="203">
        <v>0</v>
      </c>
      <c r="AB20" s="203">
        <v>0</v>
      </c>
      <c r="AC20" s="203">
        <v>22.42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57.43</v>
      </c>
      <c r="AJ20" s="203">
        <v>0</v>
      </c>
      <c r="AK20" s="203">
        <v>101.8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1.62</v>
      </c>
      <c r="E21" s="203">
        <v>0</v>
      </c>
      <c r="F21" s="203">
        <v>15.26</v>
      </c>
      <c r="G21" s="203">
        <v>0</v>
      </c>
      <c r="H21" s="203">
        <v>0</v>
      </c>
      <c r="I21" s="203">
        <v>31.77</v>
      </c>
      <c r="J21" s="203">
        <v>8.67</v>
      </c>
      <c r="K21" s="203">
        <v>5.26</v>
      </c>
      <c r="L21" s="203">
        <v>64.099999999999994</v>
      </c>
      <c r="M21" s="203">
        <v>2.09</v>
      </c>
      <c r="N21" s="203">
        <v>1.7</v>
      </c>
      <c r="O21" s="203">
        <v>2.4</v>
      </c>
      <c r="P21" s="203">
        <v>0.81</v>
      </c>
      <c r="Q21" s="203">
        <v>9.58</v>
      </c>
      <c r="R21" s="203">
        <v>0.61</v>
      </c>
      <c r="S21" s="203">
        <v>0.38</v>
      </c>
      <c r="T21" s="203">
        <v>0</v>
      </c>
      <c r="U21" s="203">
        <v>1.35</v>
      </c>
      <c r="V21" s="203">
        <v>0.3</v>
      </c>
      <c r="W21" s="203">
        <v>0.67</v>
      </c>
      <c r="X21" s="203">
        <v>2.12</v>
      </c>
      <c r="Y21" s="203">
        <v>0</v>
      </c>
      <c r="Z21" s="203">
        <v>3.19</v>
      </c>
      <c r="AA21" s="203">
        <v>0</v>
      </c>
      <c r="AB21" s="203">
        <v>0</v>
      </c>
      <c r="AC21" s="203">
        <v>22.42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57.43</v>
      </c>
      <c r="AJ21" s="203">
        <v>0</v>
      </c>
      <c r="AK21" s="203">
        <v>101.8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1.62</v>
      </c>
      <c r="E22" s="203">
        <v>0</v>
      </c>
      <c r="F22" s="203">
        <v>15.26</v>
      </c>
      <c r="G22" s="203">
        <v>0</v>
      </c>
      <c r="H22" s="203">
        <v>0</v>
      </c>
      <c r="I22" s="203">
        <v>31.77</v>
      </c>
      <c r="J22" s="203">
        <v>8.67</v>
      </c>
      <c r="K22" s="203">
        <v>5.26</v>
      </c>
      <c r="L22" s="203">
        <v>64.099999999999994</v>
      </c>
      <c r="M22" s="203">
        <v>2.09</v>
      </c>
      <c r="N22" s="203">
        <v>1.7</v>
      </c>
      <c r="O22" s="203">
        <v>2.4</v>
      </c>
      <c r="P22" s="203">
        <v>0.81</v>
      </c>
      <c r="Q22" s="203">
        <v>9.58</v>
      </c>
      <c r="R22" s="203">
        <v>0.61</v>
      </c>
      <c r="S22" s="203">
        <v>0.38</v>
      </c>
      <c r="T22" s="203">
        <v>0</v>
      </c>
      <c r="U22" s="203">
        <v>1.35</v>
      </c>
      <c r="V22" s="203">
        <v>0.3</v>
      </c>
      <c r="W22" s="203">
        <v>0.67</v>
      </c>
      <c r="X22" s="203">
        <v>2.12</v>
      </c>
      <c r="Y22" s="203">
        <v>0</v>
      </c>
      <c r="Z22" s="203">
        <v>3.19</v>
      </c>
      <c r="AA22" s="203">
        <v>0</v>
      </c>
      <c r="AB22" s="203">
        <v>0</v>
      </c>
      <c r="AC22" s="203">
        <v>22.42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57.43</v>
      </c>
      <c r="AJ22" s="203">
        <v>0</v>
      </c>
      <c r="AK22" s="203">
        <v>101.8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1.62</v>
      </c>
      <c r="E23" s="203">
        <v>0</v>
      </c>
      <c r="F23" s="203">
        <v>15.26</v>
      </c>
      <c r="G23" s="203">
        <v>0</v>
      </c>
      <c r="H23" s="203">
        <v>0</v>
      </c>
      <c r="I23" s="203">
        <v>31.77</v>
      </c>
      <c r="J23" s="203">
        <v>8.67</v>
      </c>
      <c r="K23" s="203">
        <v>5.26</v>
      </c>
      <c r="L23" s="203">
        <v>64.099999999999994</v>
      </c>
      <c r="M23" s="203">
        <v>2.09</v>
      </c>
      <c r="N23" s="203">
        <v>1.7</v>
      </c>
      <c r="O23" s="203">
        <v>2.4</v>
      </c>
      <c r="P23" s="203">
        <v>0.81</v>
      </c>
      <c r="Q23" s="203">
        <v>9.58</v>
      </c>
      <c r="R23" s="203">
        <v>0.61</v>
      </c>
      <c r="S23" s="203">
        <v>0.38</v>
      </c>
      <c r="T23" s="203">
        <v>0</v>
      </c>
      <c r="U23" s="203">
        <v>1.35</v>
      </c>
      <c r="V23" s="203">
        <v>0.3</v>
      </c>
      <c r="W23" s="203">
        <v>0.67</v>
      </c>
      <c r="X23" s="203">
        <v>2.12</v>
      </c>
      <c r="Y23" s="203">
        <v>0</v>
      </c>
      <c r="Z23" s="203">
        <v>3.19</v>
      </c>
      <c r="AA23" s="203">
        <v>0</v>
      </c>
      <c r="AB23" s="203">
        <v>0</v>
      </c>
      <c r="AC23" s="203">
        <v>22.42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57.43</v>
      </c>
      <c r="AJ23" s="203">
        <v>0</v>
      </c>
      <c r="AK23" s="203">
        <v>101.8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1.62</v>
      </c>
      <c r="E24" s="203">
        <v>0</v>
      </c>
      <c r="F24" s="203">
        <v>15.26</v>
      </c>
      <c r="G24" s="203">
        <v>0</v>
      </c>
      <c r="H24" s="203">
        <v>0</v>
      </c>
      <c r="I24" s="203">
        <v>31.77</v>
      </c>
      <c r="J24" s="203">
        <v>8.67</v>
      </c>
      <c r="K24" s="203">
        <v>5.26</v>
      </c>
      <c r="L24" s="203">
        <v>64.099999999999994</v>
      </c>
      <c r="M24" s="203">
        <v>2.09</v>
      </c>
      <c r="N24" s="203">
        <v>1.7</v>
      </c>
      <c r="O24" s="203">
        <v>2.4</v>
      </c>
      <c r="P24" s="203">
        <v>0.81</v>
      </c>
      <c r="Q24" s="203">
        <v>9.58</v>
      </c>
      <c r="R24" s="203">
        <v>0.61</v>
      </c>
      <c r="S24" s="203">
        <v>0.38</v>
      </c>
      <c r="T24" s="203">
        <v>0</v>
      </c>
      <c r="U24" s="203">
        <v>1.35</v>
      </c>
      <c r="V24" s="203">
        <v>0.3</v>
      </c>
      <c r="W24" s="203">
        <v>0.67</v>
      </c>
      <c r="X24" s="203">
        <v>2.12</v>
      </c>
      <c r="Y24" s="203">
        <v>0</v>
      </c>
      <c r="Z24" s="203">
        <v>3.19</v>
      </c>
      <c r="AA24" s="203">
        <v>0</v>
      </c>
      <c r="AB24" s="203">
        <v>0</v>
      </c>
      <c r="AC24" s="203">
        <v>22.42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57.43</v>
      </c>
      <c r="AJ24" s="203">
        <v>0</v>
      </c>
      <c r="AK24" s="203">
        <v>101.8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1.62</v>
      </c>
      <c r="E25" s="203">
        <v>0</v>
      </c>
      <c r="F25" s="203">
        <v>15.26</v>
      </c>
      <c r="G25" s="203">
        <v>0</v>
      </c>
      <c r="H25" s="203">
        <v>0</v>
      </c>
      <c r="I25" s="203">
        <v>31.77</v>
      </c>
      <c r="J25" s="203">
        <v>8.67</v>
      </c>
      <c r="K25" s="203">
        <v>5.26</v>
      </c>
      <c r="L25" s="203">
        <v>64.099999999999994</v>
      </c>
      <c r="M25" s="203">
        <v>2.09</v>
      </c>
      <c r="N25" s="203">
        <v>1.7</v>
      </c>
      <c r="O25" s="203">
        <v>2.4</v>
      </c>
      <c r="P25" s="203">
        <v>0.81</v>
      </c>
      <c r="Q25" s="203">
        <v>9.58</v>
      </c>
      <c r="R25" s="203">
        <v>0.61</v>
      </c>
      <c r="S25" s="203">
        <v>0.38</v>
      </c>
      <c r="T25" s="203">
        <v>0</v>
      </c>
      <c r="U25" s="203">
        <v>1.35</v>
      </c>
      <c r="V25" s="203">
        <v>0.3</v>
      </c>
      <c r="W25" s="203">
        <v>0.67</v>
      </c>
      <c r="X25" s="203">
        <v>2.12</v>
      </c>
      <c r="Y25" s="203">
        <v>0</v>
      </c>
      <c r="Z25" s="203">
        <v>3.19</v>
      </c>
      <c r="AA25" s="203">
        <v>0</v>
      </c>
      <c r="AB25" s="203">
        <v>0</v>
      </c>
      <c r="AC25" s="203">
        <v>22.42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57.43</v>
      </c>
      <c r="AJ25" s="203">
        <v>0</v>
      </c>
      <c r="AK25" s="203">
        <v>101.8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1.62</v>
      </c>
      <c r="E26" s="203">
        <v>0</v>
      </c>
      <c r="F26" s="203">
        <v>15.26</v>
      </c>
      <c r="G26" s="203">
        <v>0</v>
      </c>
      <c r="H26" s="203">
        <v>0</v>
      </c>
      <c r="I26" s="203">
        <v>31.77</v>
      </c>
      <c r="J26" s="203">
        <v>8.67</v>
      </c>
      <c r="K26" s="203">
        <v>5.26</v>
      </c>
      <c r="L26" s="203">
        <v>64.099999999999994</v>
      </c>
      <c r="M26" s="203">
        <v>2.09</v>
      </c>
      <c r="N26" s="203">
        <v>1.7</v>
      </c>
      <c r="O26" s="203">
        <v>2.4</v>
      </c>
      <c r="P26" s="203">
        <v>0.81</v>
      </c>
      <c r="Q26" s="203">
        <v>9.58</v>
      </c>
      <c r="R26" s="203">
        <v>0.61</v>
      </c>
      <c r="S26" s="203">
        <v>0.38</v>
      </c>
      <c r="T26" s="203">
        <v>0</v>
      </c>
      <c r="U26" s="203">
        <v>1.35</v>
      </c>
      <c r="V26" s="203">
        <v>0.3</v>
      </c>
      <c r="W26" s="203">
        <v>0.67</v>
      </c>
      <c r="X26" s="203">
        <v>2.12</v>
      </c>
      <c r="Y26" s="203">
        <v>0</v>
      </c>
      <c r="Z26" s="203">
        <v>3.19</v>
      </c>
      <c r="AA26" s="203">
        <v>0</v>
      </c>
      <c r="AB26" s="203">
        <v>0</v>
      </c>
      <c r="AC26" s="203">
        <v>22.42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57.43</v>
      </c>
      <c r="AJ26" s="203">
        <v>0</v>
      </c>
      <c r="AK26" s="203">
        <v>101.8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0.92</v>
      </c>
      <c r="E27" s="203">
        <v>0</v>
      </c>
      <c r="F27" s="203">
        <v>15.26</v>
      </c>
      <c r="G27" s="203">
        <v>0</v>
      </c>
      <c r="H27" s="203">
        <v>0</v>
      </c>
      <c r="I27" s="203">
        <v>31.77</v>
      </c>
      <c r="J27" s="203">
        <v>8.67</v>
      </c>
      <c r="K27" s="203">
        <v>5.26</v>
      </c>
      <c r="L27" s="203">
        <v>4.1500000000000004</v>
      </c>
      <c r="M27" s="203">
        <v>2.09</v>
      </c>
      <c r="N27" s="203">
        <v>1.7</v>
      </c>
      <c r="O27" s="203">
        <v>2.4</v>
      </c>
      <c r="P27" s="203">
        <v>0.81</v>
      </c>
      <c r="Q27" s="203">
        <v>9.58</v>
      </c>
      <c r="R27" s="203">
        <v>0.61</v>
      </c>
      <c r="S27" s="203">
        <v>0.38</v>
      </c>
      <c r="T27" s="203">
        <v>0</v>
      </c>
      <c r="U27" s="203">
        <v>1.35</v>
      </c>
      <c r="V27" s="203">
        <v>0.3</v>
      </c>
      <c r="W27" s="203">
        <v>0.67</v>
      </c>
      <c r="X27" s="203">
        <v>2.12</v>
      </c>
      <c r="Y27" s="203">
        <v>0</v>
      </c>
      <c r="Z27" s="203">
        <v>3.19</v>
      </c>
      <c r="AA27" s="203">
        <v>0</v>
      </c>
      <c r="AB27" s="203">
        <v>0</v>
      </c>
      <c r="AC27" s="203">
        <v>22.42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57.43</v>
      </c>
      <c r="AJ27" s="203">
        <v>0</v>
      </c>
      <c r="AK27" s="203">
        <v>101.8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0.92</v>
      </c>
      <c r="E28" s="203">
        <v>0</v>
      </c>
      <c r="F28" s="203">
        <v>15.26</v>
      </c>
      <c r="G28" s="203">
        <v>0</v>
      </c>
      <c r="H28" s="203">
        <v>0</v>
      </c>
      <c r="I28" s="203">
        <v>31.77</v>
      </c>
      <c r="J28" s="203">
        <v>8.67</v>
      </c>
      <c r="K28" s="203">
        <v>5.26</v>
      </c>
      <c r="L28" s="203">
        <v>4.1500000000000004</v>
      </c>
      <c r="M28" s="203">
        <v>2.09</v>
      </c>
      <c r="N28" s="203">
        <v>1.7</v>
      </c>
      <c r="O28" s="203">
        <v>2.4</v>
      </c>
      <c r="P28" s="203">
        <v>0.81</v>
      </c>
      <c r="Q28" s="203">
        <v>9.58</v>
      </c>
      <c r="R28" s="203">
        <v>0.61</v>
      </c>
      <c r="S28" s="203">
        <v>0.38</v>
      </c>
      <c r="T28" s="203">
        <v>0</v>
      </c>
      <c r="U28" s="203">
        <v>1.35</v>
      </c>
      <c r="V28" s="203">
        <v>0.3</v>
      </c>
      <c r="W28" s="203">
        <v>0.67</v>
      </c>
      <c r="X28" s="203">
        <v>2.12</v>
      </c>
      <c r="Y28" s="203">
        <v>0</v>
      </c>
      <c r="Z28" s="203">
        <v>3.19</v>
      </c>
      <c r="AA28" s="203">
        <v>0</v>
      </c>
      <c r="AB28" s="203">
        <v>0</v>
      </c>
      <c r="AC28" s="203">
        <v>22.42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57.43</v>
      </c>
      <c r="AJ28" s="203">
        <v>0</v>
      </c>
      <c r="AK28" s="203">
        <v>101.8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0.92</v>
      </c>
      <c r="E29" s="203">
        <v>0</v>
      </c>
      <c r="F29" s="203">
        <v>15.26</v>
      </c>
      <c r="G29" s="203">
        <v>0</v>
      </c>
      <c r="H29" s="203">
        <v>0</v>
      </c>
      <c r="I29" s="203">
        <v>31.77</v>
      </c>
      <c r="J29" s="203">
        <v>8.67</v>
      </c>
      <c r="K29" s="203">
        <v>5.26</v>
      </c>
      <c r="L29" s="203">
        <v>4.1500000000000004</v>
      </c>
      <c r="M29" s="203">
        <v>2.09</v>
      </c>
      <c r="N29" s="203">
        <v>1.7</v>
      </c>
      <c r="O29" s="203">
        <v>2.4</v>
      </c>
      <c r="P29" s="203">
        <v>0.81</v>
      </c>
      <c r="Q29" s="203">
        <v>9.58</v>
      </c>
      <c r="R29" s="203">
        <v>0.61</v>
      </c>
      <c r="S29" s="203">
        <v>0.38</v>
      </c>
      <c r="T29" s="203">
        <v>0</v>
      </c>
      <c r="U29" s="203">
        <v>1.35</v>
      </c>
      <c r="V29" s="203">
        <v>0.3</v>
      </c>
      <c r="W29" s="203">
        <v>0.67</v>
      </c>
      <c r="X29" s="203">
        <v>2.12</v>
      </c>
      <c r="Y29" s="203">
        <v>0</v>
      </c>
      <c r="Z29" s="203">
        <v>3.19</v>
      </c>
      <c r="AA29" s="203">
        <v>0</v>
      </c>
      <c r="AB29" s="203">
        <v>0</v>
      </c>
      <c r="AC29" s="203">
        <v>22.42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57.43</v>
      </c>
      <c r="AJ29" s="203">
        <v>0</v>
      </c>
      <c r="AK29" s="203">
        <v>101.8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0.92</v>
      </c>
      <c r="E30" s="203">
        <v>0</v>
      </c>
      <c r="F30" s="203">
        <v>15.26</v>
      </c>
      <c r="G30" s="203">
        <v>0</v>
      </c>
      <c r="H30" s="203">
        <v>0</v>
      </c>
      <c r="I30" s="203">
        <v>31.77</v>
      </c>
      <c r="J30" s="203">
        <v>8.67</v>
      </c>
      <c r="K30" s="203">
        <v>5.26</v>
      </c>
      <c r="L30" s="203">
        <v>4.1500000000000004</v>
      </c>
      <c r="M30" s="203">
        <v>2.09</v>
      </c>
      <c r="N30" s="203">
        <v>1.7</v>
      </c>
      <c r="O30" s="203">
        <v>2.4</v>
      </c>
      <c r="P30" s="203">
        <v>0.81</v>
      </c>
      <c r="Q30" s="203">
        <v>9.58</v>
      </c>
      <c r="R30" s="203">
        <v>0.61</v>
      </c>
      <c r="S30" s="203">
        <v>0.38</v>
      </c>
      <c r="T30" s="203">
        <v>0</v>
      </c>
      <c r="U30" s="203">
        <v>1.35</v>
      </c>
      <c r="V30" s="203">
        <v>0.3</v>
      </c>
      <c r="W30" s="203">
        <v>0.67</v>
      </c>
      <c r="X30" s="203">
        <v>2.12</v>
      </c>
      <c r="Y30" s="203">
        <v>0</v>
      </c>
      <c r="Z30" s="203">
        <v>3.19</v>
      </c>
      <c r="AA30" s="203">
        <v>0</v>
      </c>
      <c r="AB30" s="203">
        <v>0</v>
      </c>
      <c r="AC30" s="203">
        <v>22.42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57.43</v>
      </c>
      <c r="AJ30" s="203">
        <v>0</v>
      </c>
      <c r="AK30" s="203">
        <v>101.8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0.92</v>
      </c>
      <c r="E31" s="203">
        <v>0</v>
      </c>
      <c r="F31" s="203">
        <v>15.26</v>
      </c>
      <c r="G31" s="203">
        <v>0</v>
      </c>
      <c r="H31" s="203">
        <v>0</v>
      </c>
      <c r="I31" s="203">
        <v>31.77</v>
      </c>
      <c r="J31" s="203">
        <v>8.67</v>
      </c>
      <c r="K31" s="203">
        <v>5.26</v>
      </c>
      <c r="L31" s="203">
        <v>4.1500000000000004</v>
      </c>
      <c r="M31" s="203">
        <v>2.09</v>
      </c>
      <c r="N31" s="203">
        <v>1.7</v>
      </c>
      <c r="O31" s="203">
        <v>2.4</v>
      </c>
      <c r="P31" s="203">
        <v>0.81</v>
      </c>
      <c r="Q31" s="203">
        <v>9.58</v>
      </c>
      <c r="R31" s="203">
        <v>0.61</v>
      </c>
      <c r="S31" s="203">
        <v>0.38</v>
      </c>
      <c r="T31" s="203">
        <v>0</v>
      </c>
      <c r="U31" s="203">
        <v>1.35</v>
      </c>
      <c r="V31" s="203">
        <v>0.3</v>
      </c>
      <c r="W31" s="203">
        <v>0.67</v>
      </c>
      <c r="X31" s="203">
        <v>2.12</v>
      </c>
      <c r="Y31" s="203">
        <v>0</v>
      </c>
      <c r="Z31" s="203">
        <v>3.19</v>
      </c>
      <c r="AA31" s="203">
        <v>0</v>
      </c>
      <c r="AB31" s="203">
        <v>0</v>
      </c>
      <c r="AC31" s="203">
        <v>20.420000000000002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57.43</v>
      </c>
      <c r="AJ31" s="203">
        <v>0</v>
      </c>
      <c r="AK31" s="203">
        <v>101.8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0.92</v>
      </c>
      <c r="E32" s="203">
        <v>0</v>
      </c>
      <c r="F32" s="203">
        <v>15.26</v>
      </c>
      <c r="G32" s="203">
        <v>0</v>
      </c>
      <c r="H32" s="203">
        <v>0</v>
      </c>
      <c r="I32" s="203">
        <v>31.77</v>
      </c>
      <c r="J32" s="203">
        <v>8.67</v>
      </c>
      <c r="K32" s="203">
        <v>5.26</v>
      </c>
      <c r="L32" s="203">
        <v>4.1500000000000004</v>
      </c>
      <c r="M32" s="203">
        <v>2.09</v>
      </c>
      <c r="N32" s="203">
        <v>1.7</v>
      </c>
      <c r="O32" s="203">
        <v>2.4</v>
      </c>
      <c r="P32" s="203">
        <v>0.81</v>
      </c>
      <c r="Q32" s="203">
        <v>9.58</v>
      </c>
      <c r="R32" s="203">
        <v>0.61</v>
      </c>
      <c r="S32" s="203">
        <v>0.38</v>
      </c>
      <c r="T32" s="203">
        <v>0</v>
      </c>
      <c r="U32" s="203">
        <v>1.35</v>
      </c>
      <c r="V32" s="203">
        <v>0.3</v>
      </c>
      <c r="W32" s="203">
        <v>0.67</v>
      </c>
      <c r="X32" s="203">
        <v>2.12</v>
      </c>
      <c r="Y32" s="203">
        <v>0</v>
      </c>
      <c r="Z32" s="203">
        <v>3.19</v>
      </c>
      <c r="AA32" s="203">
        <v>0</v>
      </c>
      <c r="AB32" s="203">
        <v>0</v>
      </c>
      <c r="AC32" s="203">
        <v>20.420000000000002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57.43</v>
      </c>
      <c r="AJ32" s="203">
        <v>0</v>
      </c>
      <c r="AK32" s="203">
        <v>101.8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0.92</v>
      </c>
      <c r="E33" s="203">
        <v>0</v>
      </c>
      <c r="F33" s="203">
        <v>15.26</v>
      </c>
      <c r="G33" s="203">
        <v>0</v>
      </c>
      <c r="H33" s="203">
        <v>0</v>
      </c>
      <c r="I33" s="203">
        <v>31.77</v>
      </c>
      <c r="J33" s="203">
        <v>8.67</v>
      </c>
      <c r="K33" s="203">
        <v>5.26</v>
      </c>
      <c r="L33" s="203">
        <v>4.1500000000000004</v>
      </c>
      <c r="M33" s="203">
        <v>2.09</v>
      </c>
      <c r="N33" s="203">
        <v>1.7</v>
      </c>
      <c r="O33" s="203">
        <v>2.4</v>
      </c>
      <c r="P33" s="203">
        <v>0.81</v>
      </c>
      <c r="Q33" s="203">
        <v>9.58</v>
      </c>
      <c r="R33" s="203">
        <v>0.61</v>
      </c>
      <c r="S33" s="203">
        <v>0.38</v>
      </c>
      <c r="T33" s="203">
        <v>0</v>
      </c>
      <c r="U33" s="203">
        <v>1.35</v>
      </c>
      <c r="V33" s="203">
        <v>0.3</v>
      </c>
      <c r="W33" s="203">
        <v>0.67</v>
      </c>
      <c r="X33" s="203">
        <v>2.12</v>
      </c>
      <c r="Y33" s="203">
        <v>0</v>
      </c>
      <c r="Z33" s="203">
        <v>3.19</v>
      </c>
      <c r="AA33" s="203">
        <v>0</v>
      </c>
      <c r="AB33" s="203">
        <v>0</v>
      </c>
      <c r="AC33" s="203">
        <v>20.420000000000002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57.43</v>
      </c>
      <c r="AJ33" s="203">
        <v>0</v>
      </c>
      <c r="AK33" s="203">
        <v>101.8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0.92</v>
      </c>
      <c r="E34" s="203">
        <v>0</v>
      </c>
      <c r="F34" s="203">
        <v>15.26</v>
      </c>
      <c r="G34" s="203">
        <v>0</v>
      </c>
      <c r="H34" s="203">
        <v>0</v>
      </c>
      <c r="I34" s="203">
        <v>31.77</v>
      </c>
      <c r="J34" s="203">
        <v>8.67</v>
      </c>
      <c r="K34" s="203">
        <v>5.26</v>
      </c>
      <c r="L34" s="203">
        <v>4.1500000000000004</v>
      </c>
      <c r="M34" s="203">
        <v>2.09</v>
      </c>
      <c r="N34" s="203">
        <v>1.7</v>
      </c>
      <c r="O34" s="203">
        <v>2.4</v>
      </c>
      <c r="P34" s="203">
        <v>0.81</v>
      </c>
      <c r="Q34" s="203">
        <v>9.58</v>
      </c>
      <c r="R34" s="203">
        <v>0.61</v>
      </c>
      <c r="S34" s="203">
        <v>0.38</v>
      </c>
      <c r="T34" s="203">
        <v>0</v>
      </c>
      <c r="U34" s="203">
        <v>1.35</v>
      </c>
      <c r="V34" s="203">
        <v>0.3</v>
      </c>
      <c r="W34" s="203">
        <v>0.67</v>
      </c>
      <c r="X34" s="203">
        <v>2.12</v>
      </c>
      <c r="Y34" s="203">
        <v>0</v>
      </c>
      <c r="Z34" s="203">
        <v>3.19</v>
      </c>
      <c r="AA34" s="203">
        <v>0</v>
      </c>
      <c r="AB34" s="203">
        <v>0</v>
      </c>
      <c r="AC34" s="203">
        <v>20.420000000000002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57.43</v>
      </c>
      <c r="AJ34" s="203">
        <v>0</v>
      </c>
      <c r="AK34" s="203">
        <v>101.8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0.92</v>
      </c>
      <c r="E35" s="203">
        <v>0</v>
      </c>
      <c r="F35" s="203">
        <v>15.26</v>
      </c>
      <c r="G35" s="203">
        <v>0</v>
      </c>
      <c r="H35" s="203">
        <v>0</v>
      </c>
      <c r="I35" s="203">
        <v>31.77</v>
      </c>
      <c r="J35" s="203">
        <v>8.67</v>
      </c>
      <c r="K35" s="203">
        <v>5.26</v>
      </c>
      <c r="L35" s="203">
        <v>64.930000000000007</v>
      </c>
      <c r="M35" s="203">
        <v>2.09</v>
      </c>
      <c r="N35" s="203">
        <v>1.7</v>
      </c>
      <c r="O35" s="203">
        <v>2.4</v>
      </c>
      <c r="P35" s="203">
        <v>0.81</v>
      </c>
      <c r="Q35" s="203">
        <v>9.58</v>
      </c>
      <c r="R35" s="203">
        <v>0.61</v>
      </c>
      <c r="S35" s="203">
        <v>0.38</v>
      </c>
      <c r="T35" s="203">
        <v>0</v>
      </c>
      <c r="U35" s="203">
        <v>1.35</v>
      </c>
      <c r="V35" s="203">
        <v>0.3</v>
      </c>
      <c r="W35" s="203">
        <v>0.67</v>
      </c>
      <c r="X35" s="203">
        <v>2.12</v>
      </c>
      <c r="Y35" s="203">
        <v>0</v>
      </c>
      <c r="Z35" s="203">
        <v>3.19</v>
      </c>
      <c r="AA35" s="203">
        <v>0</v>
      </c>
      <c r="AB35" s="203">
        <v>0</v>
      </c>
      <c r="AC35" s="203">
        <v>21.42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57.43</v>
      </c>
      <c r="AJ35" s="203">
        <v>0</v>
      </c>
      <c r="AK35" s="203">
        <v>101.17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0.92</v>
      </c>
      <c r="E36" s="203">
        <v>0</v>
      </c>
      <c r="F36" s="203">
        <v>15.26</v>
      </c>
      <c r="G36" s="203">
        <v>0</v>
      </c>
      <c r="H36" s="203">
        <v>0</v>
      </c>
      <c r="I36" s="203">
        <v>31.77</v>
      </c>
      <c r="J36" s="203">
        <v>8.67</v>
      </c>
      <c r="K36" s="203">
        <v>5.26</v>
      </c>
      <c r="L36" s="203">
        <v>64.930000000000007</v>
      </c>
      <c r="M36" s="203">
        <v>2.09</v>
      </c>
      <c r="N36" s="203">
        <v>1.7</v>
      </c>
      <c r="O36" s="203">
        <v>2.4</v>
      </c>
      <c r="P36" s="203">
        <v>0.81</v>
      </c>
      <c r="Q36" s="203">
        <v>9.58</v>
      </c>
      <c r="R36" s="203">
        <v>0.61</v>
      </c>
      <c r="S36" s="203">
        <v>0.38</v>
      </c>
      <c r="T36" s="203">
        <v>0</v>
      </c>
      <c r="U36" s="203">
        <v>1.35</v>
      </c>
      <c r="V36" s="203">
        <v>0.3</v>
      </c>
      <c r="W36" s="203">
        <v>0.67</v>
      </c>
      <c r="X36" s="203">
        <v>2.12</v>
      </c>
      <c r="Y36" s="203">
        <v>0</v>
      </c>
      <c r="Z36" s="203">
        <v>3.19</v>
      </c>
      <c r="AA36" s="203">
        <v>0</v>
      </c>
      <c r="AB36" s="203">
        <v>0</v>
      </c>
      <c r="AC36" s="203">
        <v>21.42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57.43</v>
      </c>
      <c r="AJ36" s="203">
        <v>0</v>
      </c>
      <c r="AK36" s="203">
        <v>101.17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0.92</v>
      </c>
      <c r="E37" s="203">
        <v>0</v>
      </c>
      <c r="F37" s="203">
        <v>15.26</v>
      </c>
      <c r="G37" s="203">
        <v>0</v>
      </c>
      <c r="H37" s="203">
        <v>0</v>
      </c>
      <c r="I37" s="203">
        <v>31.77</v>
      </c>
      <c r="J37" s="203">
        <v>8.67</v>
      </c>
      <c r="K37" s="203">
        <v>5.26</v>
      </c>
      <c r="L37" s="203">
        <v>64.930000000000007</v>
      </c>
      <c r="M37" s="203">
        <v>2.09</v>
      </c>
      <c r="N37" s="203">
        <v>1.7</v>
      </c>
      <c r="O37" s="203">
        <v>2.4</v>
      </c>
      <c r="P37" s="203">
        <v>0.81</v>
      </c>
      <c r="Q37" s="203">
        <v>9.58</v>
      </c>
      <c r="R37" s="203">
        <v>0.61</v>
      </c>
      <c r="S37" s="203">
        <v>0.38</v>
      </c>
      <c r="T37" s="203">
        <v>0</v>
      </c>
      <c r="U37" s="203">
        <v>1.35</v>
      </c>
      <c r="V37" s="203">
        <v>0.3</v>
      </c>
      <c r="W37" s="203">
        <v>0.67</v>
      </c>
      <c r="X37" s="203">
        <v>2.12</v>
      </c>
      <c r="Y37" s="203">
        <v>0</v>
      </c>
      <c r="Z37" s="203">
        <v>3.19</v>
      </c>
      <c r="AA37" s="203">
        <v>0</v>
      </c>
      <c r="AB37" s="203">
        <v>0</v>
      </c>
      <c r="AC37" s="203">
        <v>21.42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57.43</v>
      </c>
      <c r="AJ37" s="203">
        <v>0</v>
      </c>
      <c r="AK37" s="203">
        <v>101.17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0.92</v>
      </c>
      <c r="E38" s="203">
        <v>0</v>
      </c>
      <c r="F38" s="203">
        <v>15.26</v>
      </c>
      <c r="G38" s="203">
        <v>0</v>
      </c>
      <c r="H38" s="203">
        <v>0</v>
      </c>
      <c r="I38" s="203">
        <v>31.77</v>
      </c>
      <c r="J38" s="203">
        <v>8.67</v>
      </c>
      <c r="K38" s="203">
        <v>5.26</v>
      </c>
      <c r="L38" s="203">
        <v>64.930000000000007</v>
      </c>
      <c r="M38" s="203">
        <v>2.09</v>
      </c>
      <c r="N38" s="203">
        <v>1.7</v>
      </c>
      <c r="O38" s="203">
        <v>2.4</v>
      </c>
      <c r="P38" s="203">
        <v>0.81</v>
      </c>
      <c r="Q38" s="203">
        <v>9.58</v>
      </c>
      <c r="R38" s="203">
        <v>0.61</v>
      </c>
      <c r="S38" s="203">
        <v>0.38</v>
      </c>
      <c r="T38" s="203">
        <v>0</v>
      </c>
      <c r="U38" s="203">
        <v>1.35</v>
      </c>
      <c r="V38" s="203">
        <v>0.3</v>
      </c>
      <c r="W38" s="203">
        <v>0.67</v>
      </c>
      <c r="X38" s="203">
        <v>2.12</v>
      </c>
      <c r="Y38" s="203">
        <v>0</v>
      </c>
      <c r="Z38" s="203">
        <v>3.19</v>
      </c>
      <c r="AA38" s="203">
        <v>0</v>
      </c>
      <c r="AB38" s="203">
        <v>0</v>
      </c>
      <c r="AC38" s="203">
        <v>21.42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57.43</v>
      </c>
      <c r="AJ38" s="203">
        <v>0</v>
      </c>
      <c r="AK38" s="203">
        <v>101.17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0.92</v>
      </c>
      <c r="E39" s="203">
        <v>0</v>
      </c>
      <c r="F39" s="203">
        <v>15.26</v>
      </c>
      <c r="G39" s="203">
        <v>0</v>
      </c>
      <c r="H39" s="203">
        <v>0</v>
      </c>
      <c r="I39" s="203">
        <v>31.77</v>
      </c>
      <c r="J39" s="203">
        <v>8.67</v>
      </c>
      <c r="K39" s="203">
        <v>5.26</v>
      </c>
      <c r="L39" s="203">
        <v>64.930000000000007</v>
      </c>
      <c r="M39" s="203">
        <v>2.09</v>
      </c>
      <c r="N39" s="203">
        <v>1.7</v>
      </c>
      <c r="O39" s="203">
        <v>2.4</v>
      </c>
      <c r="P39" s="203">
        <v>0.81</v>
      </c>
      <c r="Q39" s="203">
        <v>9.58</v>
      </c>
      <c r="R39" s="203">
        <v>0.61</v>
      </c>
      <c r="S39" s="203">
        <v>0.38</v>
      </c>
      <c r="T39" s="203">
        <v>0</v>
      </c>
      <c r="U39" s="203">
        <v>1.35</v>
      </c>
      <c r="V39" s="203">
        <v>0.3</v>
      </c>
      <c r="W39" s="203">
        <v>0.67</v>
      </c>
      <c r="X39" s="203">
        <v>2.12</v>
      </c>
      <c r="Y39" s="203">
        <v>0</v>
      </c>
      <c r="Z39" s="203">
        <v>3.19</v>
      </c>
      <c r="AA39" s="203">
        <v>0</v>
      </c>
      <c r="AB39" s="203">
        <v>0</v>
      </c>
      <c r="AC39" s="203">
        <v>21.42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57.43</v>
      </c>
      <c r="AJ39" s="203">
        <v>0</v>
      </c>
      <c r="AK39" s="203">
        <v>101.17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0.92</v>
      </c>
      <c r="E40" s="203">
        <v>0</v>
      </c>
      <c r="F40" s="203">
        <v>15.26</v>
      </c>
      <c r="G40" s="203">
        <v>0</v>
      </c>
      <c r="H40" s="203">
        <v>0</v>
      </c>
      <c r="I40" s="203">
        <v>31.77</v>
      </c>
      <c r="J40" s="203">
        <v>8.67</v>
      </c>
      <c r="K40" s="203">
        <v>5.26</v>
      </c>
      <c r="L40" s="203">
        <v>66.16</v>
      </c>
      <c r="M40" s="203">
        <v>2.09</v>
      </c>
      <c r="N40" s="203">
        <v>1.7</v>
      </c>
      <c r="O40" s="203">
        <v>2.4</v>
      </c>
      <c r="P40" s="203">
        <v>0.81</v>
      </c>
      <c r="Q40" s="203">
        <v>9.58</v>
      </c>
      <c r="R40" s="203">
        <v>0.61</v>
      </c>
      <c r="S40" s="203">
        <v>0.38</v>
      </c>
      <c r="T40" s="203">
        <v>0</v>
      </c>
      <c r="U40" s="203">
        <v>1.35</v>
      </c>
      <c r="V40" s="203">
        <v>0.3</v>
      </c>
      <c r="W40" s="203">
        <v>0.67</v>
      </c>
      <c r="X40" s="203">
        <v>2.12</v>
      </c>
      <c r="Y40" s="203">
        <v>0</v>
      </c>
      <c r="Z40" s="203">
        <v>3.19</v>
      </c>
      <c r="AA40" s="203">
        <v>0</v>
      </c>
      <c r="AB40" s="203">
        <v>0</v>
      </c>
      <c r="AC40" s="203">
        <v>21.42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57.43</v>
      </c>
      <c r="AJ40" s="203">
        <v>0</v>
      </c>
      <c r="AK40" s="203">
        <v>101.17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0.92</v>
      </c>
      <c r="E41" s="203">
        <v>0</v>
      </c>
      <c r="F41" s="203">
        <v>15.26</v>
      </c>
      <c r="G41" s="203">
        <v>0</v>
      </c>
      <c r="H41" s="203">
        <v>0</v>
      </c>
      <c r="I41" s="203">
        <v>31.77</v>
      </c>
      <c r="J41" s="203">
        <v>8.67</v>
      </c>
      <c r="K41" s="203">
        <v>5.26</v>
      </c>
      <c r="L41" s="203">
        <v>66.16</v>
      </c>
      <c r="M41" s="203">
        <v>2.09</v>
      </c>
      <c r="N41" s="203">
        <v>1.7</v>
      </c>
      <c r="O41" s="203">
        <v>2.4</v>
      </c>
      <c r="P41" s="203">
        <v>0.81</v>
      </c>
      <c r="Q41" s="203">
        <v>9.58</v>
      </c>
      <c r="R41" s="203">
        <v>0.61</v>
      </c>
      <c r="S41" s="203">
        <v>0.38</v>
      </c>
      <c r="T41" s="203">
        <v>0</v>
      </c>
      <c r="U41" s="203">
        <v>1.35</v>
      </c>
      <c r="V41" s="203">
        <v>0.3</v>
      </c>
      <c r="W41" s="203">
        <v>0.67</v>
      </c>
      <c r="X41" s="203">
        <v>2.12</v>
      </c>
      <c r="Y41" s="203">
        <v>0</v>
      </c>
      <c r="Z41" s="203">
        <v>3.19</v>
      </c>
      <c r="AA41" s="203">
        <v>0</v>
      </c>
      <c r="AB41" s="203">
        <v>0</v>
      </c>
      <c r="AC41" s="203">
        <v>21.42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57.43</v>
      </c>
      <c r="AJ41" s="203">
        <v>0</v>
      </c>
      <c r="AK41" s="203">
        <v>101.17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0.92</v>
      </c>
      <c r="E42" s="203">
        <v>0</v>
      </c>
      <c r="F42" s="203">
        <v>15.26</v>
      </c>
      <c r="G42" s="203">
        <v>0</v>
      </c>
      <c r="H42" s="203">
        <v>0</v>
      </c>
      <c r="I42" s="203">
        <v>31.77</v>
      </c>
      <c r="J42" s="203">
        <v>8.67</v>
      </c>
      <c r="K42" s="203">
        <v>5.26</v>
      </c>
      <c r="L42" s="203">
        <v>66.16</v>
      </c>
      <c r="M42" s="203">
        <v>2.09</v>
      </c>
      <c r="N42" s="203">
        <v>1.7</v>
      </c>
      <c r="O42" s="203">
        <v>2.4</v>
      </c>
      <c r="P42" s="203">
        <v>0.81</v>
      </c>
      <c r="Q42" s="203">
        <v>9.58</v>
      </c>
      <c r="R42" s="203">
        <v>0.61</v>
      </c>
      <c r="S42" s="203">
        <v>0.38</v>
      </c>
      <c r="T42" s="203">
        <v>0</v>
      </c>
      <c r="U42" s="203">
        <v>1.35</v>
      </c>
      <c r="V42" s="203">
        <v>0.3</v>
      </c>
      <c r="W42" s="203">
        <v>0.67</v>
      </c>
      <c r="X42" s="203">
        <v>2.12</v>
      </c>
      <c r="Y42" s="203">
        <v>0</v>
      </c>
      <c r="Z42" s="203">
        <v>3.19</v>
      </c>
      <c r="AA42" s="203">
        <v>0</v>
      </c>
      <c r="AB42" s="203">
        <v>0</v>
      </c>
      <c r="AC42" s="203">
        <v>21.42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57.43</v>
      </c>
      <c r="AJ42" s="203">
        <v>0</v>
      </c>
      <c r="AK42" s="203">
        <v>101.17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0.92</v>
      </c>
      <c r="E43" s="203">
        <v>0</v>
      </c>
      <c r="F43" s="203">
        <v>15.26</v>
      </c>
      <c r="G43" s="203">
        <v>0</v>
      </c>
      <c r="H43" s="203">
        <v>0</v>
      </c>
      <c r="I43" s="203">
        <v>31.77</v>
      </c>
      <c r="J43" s="203">
        <v>8.67</v>
      </c>
      <c r="K43" s="203">
        <v>5.26</v>
      </c>
      <c r="L43" s="203">
        <v>66.16</v>
      </c>
      <c r="M43" s="203">
        <v>2.09</v>
      </c>
      <c r="N43" s="203">
        <v>1.7</v>
      </c>
      <c r="O43" s="203">
        <v>2.4</v>
      </c>
      <c r="P43" s="203">
        <v>0.81</v>
      </c>
      <c r="Q43" s="203">
        <v>9.58</v>
      </c>
      <c r="R43" s="203">
        <v>0.61</v>
      </c>
      <c r="S43" s="203">
        <v>0.38</v>
      </c>
      <c r="T43" s="203">
        <v>0</v>
      </c>
      <c r="U43" s="203">
        <v>1.35</v>
      </c>
      <c r="V43" s="203">
        <v>0.3</v>
      </c>
      <c r="W43" s="203">
        <v>0.67</v>
      </c>
      <c r="X43" s="203">
        <v>2.12</v>
      </c>
      <c r="Y43" s="203">
        <v>0</v>
      </c>
      <c r="Z43" s="203">
        <v>3.19</v>
      </c>
      <c r="AA43" s="203">
        <v>0</v>
      </c>
      <c r="AB43" s="203">
        <v>0</v>
      </c>
      <c r="AC43" s="203">
        <v>21.42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57.43</v>
      </c>
      <c r="AJ43" s="203">
        <v>0</v>
      </c>
      <c r="AK43" s="203">
        <v>101.17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0.92</v>
      </c>
      <c r="E44" s="203">
        <v>0</v>
      </c>
      <c r="F44" s="203">
        <v>15.26</v>
      </c>
      <c r="G44" s="203">
        <v>0</v>
      </c>
      <c r="H44" s="203">
        <v>0</v>
      </c>
      <c r="I44" s="203">
        <v>31.77</v>
      </c>
      <c r="J44" s="203">
        <v>8.67</v>
      </c>
      <c r="K44" s="203">
        <v>5.26</v>
      </c>
      <c r="L44" s="203">
        <v>66.16</v>
      </c>
      <c r="M44" s="203">
        <v>2.09</v>
      </c>
      <c r="N44" s="203">
        <v>1.7</v>
      </c>
      <c r="O44" s="203">
        <v>2.4</v>
      </c>
      <c r="P44" s="203">
        <v>0.81</v>
      </c>
      <c r="Q44" s="203">
        <v>9.58</v>
      </c>
      <c r="R44" s="203">
        <v>0.61</v>
      </c>
      <c r="S44" s="203">
        <v>0.38</v>
      </c>
      <c r="T44" s="203">
        <v>0</v>
      </c>
      <c r="U44" s="203">
        <v>1.35</v>
      </c>
      <c r="V44" s="203">
        <v>0.3</v>
      </c>
      <c r="W44" s="203">
        <v>0.67</v>
      </c>
      <c r="X44" s="203">
        <v>2.12</v>
      </c>
      <c r="Y44" s="203">
        <v>0</v>
      </c>
      <c r="Z44" s="203">
        <v>3.19</v>
      </c>
      <c r="AA44" s="203">
        <v>0</v>
      </c>
      <c r="AB44" s="203">
        <v>0</v>
      </c>
      <c r="AC44" s="203">
        <v>21.42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57.43</v>
      </c>
      <c r="AJ44" s="203">
        <v>0</v>
      </c>
      <c r="AK44" s="203">
        <v>101.17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0.92</v>
      </c>
      <c r="E45" s="203">
        <v>0</v>
      </c>
      <c r="F45" s="203">
        <v>15.26</v>
      </c>
      <c r="G45" s="203">
        <v>0</v>
      </c>
      <c r="H45" s="203">
        <v>0</v>
      </c>
      <c r="I45" s="203">
        <v>31.77</v>
      </c>
      <c r="J45" s="203">
        <v>8.67</v>
      </c>
      <c r="K45" s="203">
        <v>5.26</v>
      </c>
      <c r="L45" s="203">
        <v>66.16</v>
      </c>
      <c r="M45" s="203">
        <v>2.09</v>
      </c>
      <c r="N45" s="203">
        <v>1.7</v>
      </c>
      <c r="O45" s="203">
        <v>2.4</v>
      </c>
      <c r="P45" s="203">
        <v>0.81</v>
      </c>
      <c r="Q45" s="203">
        <v>9.58</v>
      </c>
      <c r="R45" s="203">
        <v>0.61</v>
      </c>
      <c r="S45" s="203">
        <v>0.38</v>
      </c>
      <c r="T45" s="203">
        <v>0</v>
      </c>
      <c r="U45" s="203">
        <v>1.35</v>
      </c>
      <c r="V45" s="203">
        <v>0.3</v>
      </c>
      <c r="W45" s="203">
        <v>0.67</v>
      </c>
      <c r="X45" s="203">
        <v>2.12</v>
      </c>
      <c r="Y45" s="203">
        <v>0</v>
      </c>
      <c r="Z45" s="203">
        <v>3.19</v>
      </c>
      <c r="AA45" s="203">
        <v>0</v>
      </c>
      <c r="AB45" s="203">
        <v>0</v>
      </c>
      <c r="AC45" s="203">
        <v>21.42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57.43</v>
      </c>
      <c r="AJ45" s="203">
        <v>0</v>
      </c>
      <c r="AK45" s="203">
        <v>101.17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0.92</v>
      </c>
      <c r="E46" s="203">
        <v>0</v>
      </c>
      <c r="F46" s="203">
        <v>15.26</v>
      </c>
      <c r="G46" s="203">
        <v>0</v>
      </c>
      <c r="H46" s="203">
        <v>0</v>
      </c>
      <c r="I46" s="203">
        <v>31.77</v>
      </c>
      <c r="J46" s="203">
        <v>8.67</v>
      </c>
      <c r="K46" s="203">
        <v>5.26</v>
      </c>
      <c r="L46" s="203">
        <v>66.16</v>
      </c>
      <c r="M46" s="203">
        <v>2.09</v>
      </c>
      <c r="N46" s="203">
        <v>1.7</v>
      </c>
      <c r="O46" s="203">
        <v>2.4</v>
      </c>
      <c r="P46" s="203">
        <v>0.81</v>
      </c>
      <c r="Q46" s="203">
        <v>9.58</v>
      </c>
      <c r="R46" s="203">
        <v>0.61</v>
      </c>
      <c r="S46" s="203">
        <v>0.38</v>
      </c>
      <c r="T46" s="203">
        <v>0</v>
      </c>
      <c r="U46" s="203">
        <v>1.35</v>
      </c>
      <c r="V46" s="203">
        <v>0.3</v>
      </c>
      <c r="W46" s="203">
        <v>0.67</v>
      </c>
      <c r="X46" s="203">
        <v>2.12</v>
      </c>
      <c r="Y46" s="203">
        <v>0</v>
      </c>
      <c r="Z46" s="203">
        <v>3.19</v>
      </c>
      <c r="AA46" s="203">
        <v>0</v>
      </c>
      <c r="AB46" s="203">
        <v>0</v>
      </c>
      <c r="AC46" s="203">
        <v>21.42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57.43</v>
      </c>
      <c r="AJ46" s="203">
        <v>0</v>
      </c>
      <c r="AK46" s="203">
        <v>101.17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0.92</v>
      </c>
      <c r="E47" s="203">
        <v>0</v>
      </c>
      <c r="F47" s="203">
        <v>15.26</v>
      </c>
      <c r="G47" s="203">
        <v>0</v>
      </c>
      <c r="H47" s="203">
        <v>0</v>
      </c>
      <c r="I47" s="203">
        <v>31.77</v>
      </c>
      <c r="J47" s="203">
        <v>8.67</v>
      </c>
      <c r="K47" s="203">
        <v>5.26</v>
      </c>
      <c r="L47" s="203">
        <v>66.16</v>
      </c>
      <c r="M47" s="203">
        <v>2.09</v>
      </c>
      <c r="N47" s="203">
        <v>1.7</v>
      </c>
      <c r="O47" s="203">
        <v>2.4</v>
      </c>
      <c r="P47" s="203">
        <v>0.81</v>
      </c>
      <c r="Q47" s="203">
        <v>9.58</v>
      </c>
      <c r="R47" s="203">
        <v>0.61</v>
      </c>
      <c r="S47" s="203">
        <v>0.38</v>
      </c>
      <c r="T47" s="203">
        <v>0</v>
      </c>
      <c r="U47" s="203">
        <v>1.35</v>
      </c>
      <c r="V47" s="203">
        <v>0.3</v>
      </c>
      <c r="W47" s="203">
        <v>0.67</v>
      </c>
      <c r="X47" s="203">
        <v>2.12</v>
      </c>
      <c r="Y47" s="203">
        <v>0</v>
      </c>
      <c r="Z47" s="203">
        <v>3.19</v>
      </c>
      <c r="AA47" s="203">
        <v>0</v>
      </c>
      <c r="AB47" s="203">
        <v>0</v>
      </c>
      <c r="AC47" s="203">
        <v>22.42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57.43</v>
      </c>
      <c r="AJ47" s="203">
        <v>0</v>
      </c>
      <c r="AK47" s="203">
        <v>101.17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0.92</v>
      </c>
      <c r="E48" s="203">
        <v>0</v>
      </c>
      <c r="F48" s="203">
        <v>15.26</v>
      </c>
      <c r="G48" s="203">
        <v>0</v>
      </c>
      <c r="H48" s="203">
        <v>0</v>
      </c>
      <c r="I48" s="203">
        <v>31.77</v>
      </c>
      <c r="J48" s="203">
        <v>8.67</v>
      </c>
      <c r="K48" s="203">
        <v>5.26</v>
      </c>
      <c r="L48" s="203">
        <v>66.16</v>
      </c>
      <c r="M48" s="203">
        <v>2.09</v>
      </c>
      <c r="N48" s="203">
        <v>1.7</v>
      </c>
      <c r="O48" s="203">
        <v>2.4</v>
      </c>
      <c r="P48" s="203">
        <v>0.81</v>
      </c>
      <c r="Q48" s="203">
        <v>9.58</v>
      </c>
      <c r="R48" s="203">
        <v>0.61</v>
      </c>
      <c r="S48" s="203">
        <v>0.38</v>
      </c>
      <c r="T48" s="203">
        <v>0</v>
      </c>
      <c r="U48" s="203">
        <v>1.35</v>
      </c>
      <c r="V48" s="203">
        <v>0.3</v>
      </c>
      <c r="W48" s="203">
        <v>0.67</v>
      </c>
      <c r="X48" s="203">
        <v>2.12</v>
      </c>
      <c r="Y48" s="203">
        <v>0</v>
      </c>
      <c r="Z48" s="203">
        <v>3.19</v>
      </c>
      <c r="AA48" s="203">
        <v>0</v>
      </c>
      <c r="AB48" s="203">
        <v>0</v>
      </c>
      <c r="AC48" s="203">
        <v>22.42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57.43</v>
      </c>
      <c r="AJ48" s="203">
        <v>0</v>
      </c>
      <c r="AK48" s="203">
        <v>101.17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0.92</v>
      </c>
      <c r="E49" s="203">
        <v>0</v>
      </c>
      <c r="F49" s="203">
        <v>15.26</v>
      </c>
      <c r="G49" s="203">
        <v>0</v>
      </c>
      <c r="H49" s="203">
        <v>0</v>
      </c>
      <c r="I49" s="203">
        <v>31.77</v>
      </c>
      <c r="J49" s="203">
        <v>8.67</v>
      </c>
      <c r="K49" s="203">
        <v>5.26</v>
      </c>
      <c r="L49" s="203">
        <v>66.16</v>
      </c>
      <c r="M49" s="203">
        <v>2.09</v>
      </c>
      <c r="N49" s="203">
        <v>1.7</v>
      </c>
      <c r="O49" s="203">
        <v>2.4</v>
      </c>
      <c r="P49" s="203">
        <v>0.81</v>
      </c>
      <c r="Q49" s="203">
        <v>9.58</v>
      </c>
      <c r="R49" s="203">
        <v>0.61</v>
      </c>
      <c r="S49" s="203">
        <v>0.38</v>
      </c>
      <c r="T49" s="203">
        <v>0</v>
      </c>
      <c r="U49" s="203">
        <v>1.35</v>
      </c>
      <c r="V49" s="203">
        <v>0.3</v>
      </c>
      <c r="W49" s="203">
        <v>0.67</v>
      </c>
      <c r="X49" s="203">
        <v>2.12</v>
      </c>
      <c r="Y49" s="203">
        <v>0</v>
      </c>
      <c r="Z49" s="203">
        <v>3.19</v>
      </c>
      <c r="AA49" s="203">
        <v>0</v>
      </c>
      <c r="AB49" s="203">
        <v>0</v>
      </c>
      <c r="AC49" s="203">
        <v>22.42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57.43</v>
      </c>
      <c r="AJ49" s="203">
        <v>0</v>
      </c>
      <c r="AK49" s="203">
        <v>101.17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0.92</v>
      </c>
      <c r="E50" s="203">
        <v>0</v>
      </c>
      <c r="F50" s="203">
        <v>15.26</v>
      </c>
      <c r="G50" s="203">
        <v>0</v>
      </c>
      <c r="H50" s="203">
        <v>0</v>
      </c>
      <c r="I50" s="203">
        <v>31.77</v>
      </c>
      <c r="J50" s="203">
        <v>8.67</v>
      </c>
      <c r="K50" s="203">
        <v>5.26</v>
      </c>
      <c r="L50" s="203">
        <v>66.16</v>
      </c>
      <c r="M50" s="203">
        <v>2.09</v>
      </c>
      <c r="N50" s="203">
        <v>1.7</v>
      </c>
      <c r="O50" s="203">
        <v>2.4</v>
      </c>
      <c r="P50" s="203">
        <v>0.81</v>
      </c>
      <c r="Q50" s="203">
        <v>9.58</v>
      </c>
      <c r="R50" s="203">
        <v>0.61</v>
      </c>
      <c r="S50" s="203">
        <v>0.38</v>
      </c>
      <c r="T50" s="203">
        <v>0</v>
      </c>
      <c r="U50" s="203">
        <v>1.35</v>
      </c>
      <c r="V50" s="203">
        <v>0.3</v>
      </c>
      <c r="W50" s="203">
        <v>0.67</v>
      </c>
      <c r="X50" s="203">
        <v>2.12</v>
      </c>
      <c r="Y50" s="203">
        <v>0</v>
      </c>
      <c r="Z50" s="203">
        <v>3.19</v>
      </c>
      <c r="AA50" s="203">
        <v>0</v>
      </c>
      <c r="AB50" s="203">
        <v>0</v>
      </c>
      <c r="AC50" s="203">
        <v>22.42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57.43</v>
      </c>
      <c r="AJ50" s="203">
        <v>0</v>
      </c>
      <c r="AK50" s="203">
        <v>101.17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0.92</v>
      </c>
      <c r="E51" s="203">
        <v>0</v>
      </c>
      <c r="F51" s="203">
        <v>15.26</v>
      </c>
      <c r="G51" s="203">
        <v>0</v>
      </c>
      <c r="H51" s="203">
        <v>0</v>
      </c>
      <c r="I51" s="203">
        <v>31.77</v>
      </c>
      <c r="J51" s="203">
        <v>8.67</v>
      </c>
      <c r="K51" s="203">
        <v>5.26</v>
      </c>
      <c r="L51" s="203">
        <v>66.16</v>
      </c>
      <c r="M51" s="203">
        <v>2.09</v>
      </c>
      <c r="N51" s="203">
        <v>1.7</v>
      </c>
      <c r="O51" s="203">
        <v>2.4</v>
      </c>
      <c r="P51" s="203">
        <v>0.81</v>
      </c>
      <c r="Q51" s="203">
        <v>9.58</v>
      </c>
      <c r="R51" s="203">
        <v>0.61</v>
      </c>
      <c r="S51" s="203">
        <v>0.38</v>
      </c>
      <c r="T51" s="203">
        <v>0</v>
      </c>
      <c r="U51" s="203">
        <v>1.35</v>
      </c>
      <c r="V51" s="203">
        <v>0.3</v>
      </c>
      <c r="W51" s="203">
        <v>0.67</v>
      </c>
      <c r="X51" s="203">
        <v>2.12</v>
      </c>
      <c r="Y51" s="203">
        <v>0</v>
      </c>
      <c r="Z51" s="203">
        <v>3.01</v>
      </c>
      <c r="AA51" s="203">
        <v>0</v>
      </c>
      <c r="AB51" s="203">
        <v>0</v>
      </c>
      <c r="AC51" s="203">
        <v>22.42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57.43</v>
      </c>
      <c r="AJ51" s="203">
        <v>0</v>
      </c>
      <c r="AK51" s="203">
        <v>101.17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0.92</v>
      </c>
      <c r="E52" s="203">
        <v>0</v>
      </c>
      <c r="F52" s="203">
        <v>15.26</v>
      </c>
      <c r="G52" s="203">
        <v>0</v>
      </c>
      <c r="H52" s="203">
        <v>0</v>
      </c>
      <c r="I52" s="203">
        <v>31.77</v>
      </c>
      <c r="J52" s="203">
        <v>8.67</v>
      </c>
      <c r="K52" s="203">
        <v>5.26</v>
      </c>
      <c r="L52" s="203">
        <v>66.16</v>
      </c>
      <c r="M52" s="203">
        <v>2.09</v>
      </c>
      <c r="N52" s="203">
        <v>1.7</v>
      </c>
      <c r="O52" s="203">
        <v>2.4</v>
      </c>
      <c r="P52" s="203">
        <v>0.81</v>
      </c>
      <c r="Q52" s="203">
        <v>9.58</v>
      </c>
      <c r="R52" s="203">
        <v>0.61</v>
      </c>
      <c r="S52" s="203">
        <v>0.38</v>
      </c>
      <c r="T52" s="203">
        <v>0</v>
      </c>
      <c r="U52" s="203">
        <v>1.35</v>
      </c>
      <c r="V52" s="203">
        <v>0.3</v>
      </c>
      <c r="W52" s="203">
        <v>0.67</v>
      </c>
      <c r="X52" s="203">
        <v>2.12</v>
      </c>
      <c r="Y52" s="203">
        <v>0</v>
      </c>
      <c r="Z52" s="203">
        <v>3.01</v>
      </c>
      <c r="AA52" s="203">
        <v>0</v>
      </c>
      <c r="AB52" s="203">
        <v>0</v>
      </c>
      <c r="AC52" s="203">
        <v>22.42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57.43</v>
      </c>
      <c r="AJ52" s="203">
        <v>0</v>
      </c>
      <c r="AK52" s="203">
        <v>101.17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0.92</v>
      </c>
      <c r="E53" s="203">
        <v>0</v>
      </c>
      <c r="F53" s="203">
        <v>15.26</v>
      </c>
      <c r="G53" s="203">
        <v>0</v>
      </c>
      <c r="H53" s="203">
        <v>0</v>
      </c>
      <c r="I53" s="203">
        <v>31.77</v>
      </c>
      <c r="J53" s="203">
        <v>8.67</v>
      </c>
      <c r="K53" s="203">
        <v>5.26</v>
      </c>
      <c r="L53" s="203">
        <v>66.16</v>
      </c>
      <c r="M53" s="203">
        <v>2.09</v>
      </c>
      <c r="N53" s="203">
        <v>1.7</v>
      </c>
      <c r="O53" s="203">
        <v>2.4</v>
      </c>
      <c r="P53" s="203">
        <v>0.81</v>
      </c>
      <c r="Q53" s="203">
        <v>9.58</v>
      </c>
      <c r="R53" s="203">
        <v>0.61</v>
      </c>
      <c r="S53" s="203">
        <v>0.38</v>
      </c>
      <c r="T53" s="203">
        <v>0</v>
      </c>
      <c r="U53" s="203">
        <v>1.35</v>
      </c>
      <c r="V53" s="203">
        <v>0.3</v>
      </c>
      <c r="W53" s="203">
        <v>0.67</v>
      </c>
      <c r="X53" s="203">
        <v>2.12</v>
      </c>
      <c r="Y53" s="203">
        <v>0</v>
      </c>
      <c r="Z53" s="203">
        <v>3.01</v>
      </c>
      <c r="AA53" s="203">
        <v>0</v>
      </c>
      <c r="AB53" s="203">
        <v>0</v>
      </c>
      <c r="AC53" s="203">
        <v>5.82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57.43</v>
      </c>
      <c r="AJ53" s="203">
        <v>0</v>
      </c>
      <c r="AK53" s="203">
        <v>101.17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0.92</v>
      </c>
      <c r="E54" s="203">
        <v>0</v>
      </c>
      <c r="F54" s="203">
        <v>15.26</v>
      </c>
      <c r="G54" s="203">
        <v>0</v>
      </c>
      <c r="H54" s="203">
        <v>0</v>
      </c>
      <c r="I54" s="203">
        <v>31.77</v>
      </c>
      <c r="J54" s="203">
        <v>8.67</v>
      </c>
      <c r="K54" s="203">
        <v>5.26</v>
      </c>
      <c r="L54" s="203">
        <v>66.16</v>
      </c>
      <c r="M54" s="203">
        <v>2.09</v>
      </c>
      <c r="N54" s="203">
        <v>1.7</v>
      </c>
      <c r="O54" s="203">
        <v>2.4</v>
      </c>
      <c r="P54" s="203">
        <v>0.81</v>
      </c>
      <c r="Q54" s="203">
        <v>9.58</v>
      </c>
      <c r="R54" s="203">
        <v>0.61</v>
      </c>
      <c r="S54" s="203">
        <v>0.38</v>
      </c>
      <c r="T54" s="203">
        <v>0</v>
      </c>
      <c r="U54" s="203">
        <v>1.35</v>
      </c>
      <c r="V54" s="203">
        <v>0.3</v>
      </c>
      <c r="W54" s="203">
        <v>0.67</v>
      </c>
      <c r="X54" s="203">
        <v>2.12</v>
      </c>
      <c r="Y54" s="203">
        <v>0</v>
      </c>
      <c r="Z54" s="203">
        <v>3.01</v>
      </c>
      <c r="AA54" s="203">
        <v>0</v>
      </c>
      <c r="AB54" s="203">
        <v>0</v>
      </c>
      <c r="AC54" s="203">
        <v>5.82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57.43</v>
      </c>
      <c r="AJ54" s="203">
        <v>0</v>
      </c>
      <c r="AK54" s="203">
        <v>101.17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0.92</v>
      </c>
      <c r="E55" s="203">
        <v>0</v>
      </c>
      <c r="F55" s="203">
        <v>15.26</v>
      </c>
      <c r="G55" s="203">
        <v>0</v>
      </c>
      <c r="H55" s="203">
        <v>0</v>
      </c>
      <c r="I55" s="203">
        <v>31.77</v>
      </c>
      <c r="J55" s="203">
        <v>8.67</v>
      </c>
      <c r="K55" s="203">
        <v>5.26</v>
      </c>
      <c r="L55" s="203">
        <v>66.16</v>
      </c>
      <c r="M55" s="203">
        <v>2.09</v>
      </c>
      <c r="N55" s="203">
        <v>1.7</v>
      </c>
      <c r="O55" s="203">
        <v>2.4</v>
      </c>
      <c r="P55" s="203">
        <v>0.81</v>
      </c>
      <c r="Q55" s="203">
        <v>9.58</v>
      </c>
      <c r="R55" s="203">
        <v>0.61</v>
      </c>
      <c r="S55" s="203">
        <v>0.38</v>
      </c>
      <c r="T55" s="203">
        <v>0</v>
      </c>
      <c r="U55" s="203">
        <v>1.35</v>
      </c>
      <c r="V55" s="203">
        <v>0.3</v>
      </c>
      <c r="W55" s="203">
        <v>0.67</v>
      </c>
      <c r="X55" s="203">
        <v>2.12</v>
      </c>
      <c r="Y55" s="203">
        <v>0</v>
      </c>
      <c r="Z55" s="203">
        <v>3.01</v>
      </c>
      <c r="AA55" s="203">
        <v>0</v>
      </c>
      <c r="AB55" s="203">
        <v>0</v>
      </c>
      <c r="AC55" s="203">
        <v>21.42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57.43</v>
      </c>
      <c r="AJ55" s="203">
        <v>0</v>
      </c>
      <c r="AK55" s="203">
        <v>101.17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0.92</v>
      </c>
      <c r="E56" s="203">
        <v>0</v>
      </c>
      <c r="F56" s="203">
        <v>15.26</v>
      </c>
      <c r="G56" s="203">
        <v>0</v>
      </c>
      <c r="H56" s="203">
        <v>0</v>
      </c>
      <c r="I56" s="203">
        <v>31.77</v>
      </c>
      <c r="J56" s="203">
        <v>8.67</v>
      </c>
      <c r="K56" s="203">
        <v>5.26</v>
      </c>
      <c r="L56" s="203">
        <v>66.16</v>
      </c>
      <c r="M56" s="203">
        <v>2.09</v>
      </c>
      <c r="N56" s="203">
        <v>1.7</v>
      </c>
      <c r="O56" s="203">
        <v>2.4</v>
      </c>
      <c r="P56" s="203">
        <v>0.81</v>
      </c>
      <c r="Q56" s="203">
        <v>9.58</v>
      </c>
      <c r="R56" s="203">
        <v>0.61</v>
      </c>
      <c r="S56" s="203">
        <v>0.38</v>
      </c>
      <c r="T56" s="203">
        <v>0</v>
      </c>
      <c r="U56" s="203">
        <v>1.35</v>
      </c>
      <c r="V56" s="203">
        <v>0.3</v>
      </c>
      <c r="W56" s="203">
        <v>0.67</v>
      </c>
      <c r="X56" s="203">
        <v>2.12</v>
      </c>
      <c r="Y56" s="203">
        <v>0</v>
      </c>
      <c r="Z56" s="203">
        <v>3.01</v>
      </c>
      <c r="AA56" s="203">
        <v>0</v>
      </c>
      <c r="AB56" s="203">
        <v>0</v>
      </c>
      <c r="AC56" s="203">
        <v>3.98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57.43</v>
      </c>
      <c r="AJ56" s="203">
        <v>0</v>
      </c>
      <c r="AK56" s="203">
        <v>101.17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0.92</v>
      </c>
      <c r="E57" s="203">
        <v>0</v>
      </c>
      <c r="F57" s="203">
        <v>15.26</v>
      </c>
      <c r="G57" s="203">
        <v>0</v>
      </c>
      <c r="H57" s="203">
        <v>0</v>
      </c>
      <c r="I57" s="203">
        <v>31.77</v>
      </c>
      <c r="J57" s="203">
        <v>8.67</v>
      </c>
      <c r="K57" s="203">
        <v>5.26</v>
      </c>
      <c r="L57" s="203">
        <v>66.16</v>
      </c>
      <c r="M57" s="203">
        <v>2.09</v>
      </c>
      <c r="N57" s="203">
        <v>1.7</v>
      </c>
      <c r="O57" s="203">
        <v>2.4</v>
      </c>
      <c r="P57" s="203">
        <v>0.81</v>
      </c>
      <c r="Q57" s="203">
        <v>9.58</v>
      </c>
      <c r="R57" s="203">
        <v>0.61</v>
      </c>
      <c r="S57" s="203">
        <v>0.38</v>
      </c>
      <c r="T57" s="203">
        <v>0</v>
      </c>
      <c r="U57" s="203">
        <v>1.35</v>
      </c>
      <c r="V57" s="203">
        <v>0.3</v>
      </c>
      <c r="W57" s="203">
        <v>0.67</v>
      </c>
      <c r="X57" s="203">
        <v>2.12</v>
      </c>
      <c r="Y57" s="203">
        <v>0</v>
      </c>
      <c r="Z57" s="203">
        <v>3.01</v>
      </c>
      <c r="AA57" s="203">
        <v>0</v>
      </c>
      <c r="AB57" s="203">
        <v>0</v>
      </c>
      <c r="AC57" s="203">
        <v>3.98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57.43</v>
      </c>
      <c r="AJ57" s="203">
        <v>0</v>
      </c>
      <c r="AK57" s="203">
        <v>101.17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0.92</v>
      </c>
      <c r="E58" s="203">
        <v>0</v>
      </c>
      <c r="F58" s="203">
        <v>15.26</v>
      </c>
      <c r="G58" s="203">
        <v>0</v>
      </c>
      <c r="H58" s="203">
        <v>0</v>
      </c>
      <c r="I58" s="203">
        <v>31.77</v>
      </c>
      <c r="J58" s="203">
        <v>8.67</v>
      </c>
      <c r="K58" s="203">
        <v>5.26</v>
      </c>
      <c r="L58" s="203">
        <v>66.16</v>
      </c>
      <c r="M58" s="203">
        <v>2.09</v>
      </c>
      <c r="N58" s="203">
        <v>1.7</v>
      </c>
      <c r="O58" s="203">
        <v>2.4</v>
      </c>
      <c r="P58" s="203">
        <v>0.81</v>
      </c>
      <c r="Q58" s="203">
        <v>9.58</v>
      </c>
      <c r="R58" s="203">
        <v>0.61</v>
      </c>
      <c r="S58" s="203">
        <v>0.38</v>
      </c>
      <c r="T58" s="203">
        <v>0</v>
      </c>
      <c r="U58" s="203">
        <v>1.35</v>
      </c>
      <c r="V58" s="203">
        <v>0.3</v>
      </c>
      <c r="W58" s="203">
        <v>0.67</v>
      </c>
      <c r="X58" s="203">
        <v>2.12</v>
      </c>
      <c r="Y58" s="203">
        <v>0</v>
      </c>
      <c r="Z58" s="203">
        <v>3.01</v>
      </c>
      <c r="AA58" s="203">
        <v>0</v>
      </c>
      <c r="AB58" s="203">
        <v>0</v>
      </c>
      <c r="AC58" s="203">
        <v>3.98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57.43</v>
      </c>
      <c r="AJ58" s="203">
        <v>0</v>
      </c>
      <c r="AK58" s="203">
        <v>101.17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0.92</v>
      </c>
      <c r="E59" s="203">
        <v>0</v>
      </c>
      <c r="F59" s="203">
        <v>15.26</v>
      </c>
      <c r="G59" s="203">
        <v>0</v>
      </c>
      <c r="H59" s="203">
        <v>0</v>
      </c>
      <c r="I59" s="203">
        <v>31.77</v>
      </c>
      <c r="J59" s="203">
        <v>8.67</v>
      </c>
      <c r="K59" s="203">
        <v>5.26</v>
      </c>
      <c r="L59" s="203">
        <v>66.16</v>
      </c>
      <c r="M59" s="203">
        <v>2.09</v>
      </c>
      <c r="N59" s="203">
        <v>1.7</v>
      </c>
      <c r="O59" s="203">
        <v>2.4</v>
      </c>
      <c r="P59" s="203">
        <v>0.76</v>
      </c>
      <c r="Q59" s="203">
        <v>9.58</v>
      </c>
      <c r="R59" s="203">
        <v>0.61</v>
      </c>
      <c r="S59" s="203">
        <v>0.38</v>
      </c>
      <c r="T59" s="203">
        <v>0</v>
      </c>
      <c r="U59" s="203">
        <v>1.35</v>
      </c>
      <c r="V59" s="203">
        <v>0.3</v>
      </c>
      <c r="W59" s="203">
        <v>0.67</v>
      </c>
      <c r="X59" s="203">
        <v>2.12</v>
      </c>
      <c r="Y59" s="203">
        <v>0</v>
      </c>
      <c r="Z59" s="203">
        <v>3.01</v>
      </c>
      <c r="AA59" s="203">
        <v>0</v>
      </c>
      <c r="AB59" s="203">
        <v>0</v>
      </c>
      <c r="AC59" s="203">
        <v>3.98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57.43</v>
      </c>
      <c r="AJ59" s="203">
        <v>0</v>
      </c>
      <c r="AK59" s="203">
        <v>101.17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0.92</v>
      </c>
      <c r="E60" s="203">
        <v>0</v>
      </c>
      <c r="F60" s="203">
        <v>15.26</v>
      </c>
      <c r="G60" s="203">
        <v>0</v>
      </c>
      <c r="H60" s="203">
        <v>0</v>
      </c>
      <c r="I60" s="203">
        <v>31.77</v>
      </c>
      <c r="J60" s="203">
        <v>8.67</v>
      </c>
      <c r="K60" s="203">
        <v>5.26</v>
      </c>
      <c r="L60" s="203">
        <v>66.16</v>
      </c>
      <c r="M60" s="203">
        <v>2.09</v>
      </c>
      <c r="N60" s="203">
        <v>1.7</v>
      </c>
      <c r="O60" s="203">
        <v>2.4</v>
      </c>
      <c r="P60" s="203">
        <v>0.76</v>
      </c>
      <c r="Q60" s="203">
        <v>9.58</v>
      </c>
      <c r="R60" s="203">
        <v>0.61</v>
      </c>
      <c r="S60" s="203">
        <v>0.38</v>
      </c>
      <c r="T60" s="203">
        <v>0</v>
      </c>
      <c r="U60" s="203">
        <v>1.35</v>
      </c>
      <c r="V60" s="203">
        <v>0.3</v>
      </c>
      <c r="W60" s="203">
        <v>0.67</v>
      </c>
      <c r="X60" s="203">
        <v>2.12</v>
      </c>
      <c r="Y60" s="203">
        <v>0</v>
      </c>
      <c r="Z60" s="203">
        <v>3.01</v>
      </c>
      <c r="AA60" s="203">
        <v>0</v>
      </c>
      <c r="AB60" s="203">
        <v>0</v>
      </c>
      <c r="AC60" s="203">
        <v>3.98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57.43</v>
      </c>
      <c r="AJ60" s="203">
        <v>0</v>
      </c>
      <c r="AK60" s="203">
        <v>101.17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0.92</v>
      </c>
      <c r="E61" s="203">
        <v>0</v>
      </c>
      <c r="F61" s="203">
        <v>15.26</v>
      </c>
      <c r="G61" s="203">
        <v>0</v>
      </c>
      <c r="H61" s="203">
        <v>0</v>
      </c>
      <c r="I61" s="203">
        <v>31.77</v>
      </c>
      <c r="J61" s="203">
        <v>8.67</v>
      </c>
      <c r="K61" s="203">
        <v>5.26</v>
      </c>
      <c r="L61" s="203">
        <v>66.16</v>
      </c>
      <c r="M61" s="203">
        <v>2.09</v>
      </c>
      <c r="N61" s="203">
        <v>1.7</v>
      </c>
      <c r="O61" s="203">
        <v>2.4</v>
      </c>
      <c r="P61" s="203">
        <v>0.76</v>
      </c>
      <c r="Q61" s="203">
        <v>9.58</v>
      </c>
      <c r="R61" s="203">
        <v>0.61</v>
      </c>
      <c r="S61" s="203">
        <v>0.38</v>
      </c>
      <c r="T61" s="203">
        <v>0</v>
      </c>
      <c r="U61" s="203">
        <v>1.35</v>
      </c>
      <c r="V61" s="203">
        <v>0.3</v>
      </c>
      <c r="W61" s="203">
        <v>0.67</v>
      </c>
      <c r="X61" s="203">
        <v>2.12</v>
      </c>
      <c r="Y61" s="203">
        <v>0</v>
      </c>
      <c r="Z61" s="203">
        <v>3.01</v>
      </c>
      <c r="AA61" s="203">
        <v>0</v>
      </c>
      <c r="AB61" s="203">
        <v>0</v>
      </c>
      <c r="AC61" s="203">
        <v>3.98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57.43</v>
      </c>
      <c r="AJ61" s="203">
        <v>0</v>
      </c>
      <c r="AK61" s="203">
        <v>101.17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0.92</v>
      </c>
      <c r="E62" s="203">
        <v>0</v>
      </c>
      <c r="F62" s="203">
        <v>15.26</v>
      </c>
      <c r="G62" s="203">
        <v>0</v>
      </c>
      <c r="H62" s="203">
        <v>0</v>
      </c>
      <c r="I62" s="203">
        <v>31.77</v>
      </c>
      <c r="J62" s="203">
        <v>8.67</v>
      </c>
      <c r="K62" s="203">
        <v>5.26</v>
      </c>
      <c r="L62" s="203">
        <v>66.16</v>
      </c>
      <c r="M62" s="203">
        <v>2.09</v>
      </c>
      <c r="N62" s="203">
        <v>1.7</v>
      </c>
      <c r="O62" s="203">
        <v>2.4</v>
      </c>
      <c r="P62" s="203">
        <v>0.76</v>
      </c>
      <c r="Q62" s="203">
        <v>9.58</v>
      </c>
      <c r="R62" s="203">
        <v>0.61</v>
      </c>
      <c r="S62" s="203">
        <v>0.38</v>
      </c>
      <c r="T62" s="203">
        <v>0</v>
      </c>
      <c r="U62" s="203">
        <v>1.35</v>
      </c>
      <c r="V62" s="203">
        <v>0.3</v>
      </c>
      <c r="W62" s="203">
        <v>0.67</v>
      </c>
      <c r="X62" s="203">
        <v>2.12</v>
      </c>
      <c r="Y62" s="203">
        <v>0</v>
      </c>
      <c r="Z62" s="203">
        <v>3.01</v>
      </c>
      <c r="AA62" s="203">
        <v>0</v>
      </c>
      <c r="AB62" s="203">
        <v>0</v>
      </c>
      <c r="AC62" s="203">
        <v>3.98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57.43</v>
      </c>
      <c r="AJ62" s="203">
        <v>0</v>
      </c>
      <c r="AK62" s="203">
        <v>101.17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0.92</v>
      </c>
      <c r="E63" s="203">
        <v>0</v>
      </c>
      <c r="F63" s="203">
        <v>15.26</v>
      </c>
      <c r="G63" s="203">
        <v>0</v>
      </c>
      <c r="H63" s="203">
        <v>0</v>
      </c>
      <c r="I63" s="203">
        <v>31.77</v>
      </c>
      <c r="J63" s="203">
        <v>8.67</v>
      </c>
      <c r="K63" s="203">
        <v>5.26</v>
      </c>
      <c r="L63" s="203">
        <v>66.16</v>
      </c>
      <c r="M63" s="203">
        <v>2.09</v>
      </c>
      <c r="N63" s="203">
        <v>1.7</v>
      </c>
      <c r="O63" s="203">
        <v>2.4</v>
      </c>
      <c r="P63" s="203">
        <v>0.76</v>
      </c>
      <c r="Q63" s="203">
        <v>9.58</v>
      </c>
      <c r="R63" s="203">
        <v>0.61</v>
      </c>
      <c r="S63" s="203">
        <v>0.38</v>
      </c>
      <c r="T63" s="203">
        <v>0</v>
      </c>
      <c r="U63" s="203">
        <v>1.35</v>
      </c>
      <c r="V63" s="203">
        <v>0.3</v>
      </c>
      <c r="W63" s="203">
        <v>0.67</v>
      </c>
      <c r="X63" s="203">
        <v>2.12</v>
      </c>
      <c r="Y63" s="203">
        <v>0</v>
      </c>
      <c r="Z63" s="203">
        <v>3.01</v>
      </c>
      <c r="AA63" s="203">
        <v>0</v>
      </c>
      <c r="AB63" s="203">
        <v>0</v>
      </c>
      <c r="AC63" s="203">
        <v>3.98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57.43</v>
      </c>
      <c r="AJ63" s="203">
        <v>0</v>
      </c>
      <c r="AK63" s="203">
        <v>101.17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0.92</v>
      </c>
      <c r="E64" s="203">
        <v>0</v>
      </c>
      <c r="F64" s="203">
        <v>15.26</v>
      </c>
      <c r="G64" s="203">
        <v>0</v>
      </c>
      <c r="H64" s="203">
        <v>0</v>
      </c>
      <c r="I64" s="203">
        <v>31.77</v>
      </c>
      <c r="J64" s="203">
        <v>8.67</v>
      </c>
      <c r="K64" s="203">
        <v>5.26</v>
      </c>
      <c r="L64" s="203">
        <v>66.16</v>
      </c>
      <c r="M64" s="203">
        <v>2.09</v>
      </c>
      <c r="N64" s="203">
        <v>1.7</v>
      </c>
      <c r="O64" s="203">
        <v>2.4</v>
      </c>
      <c r="P64" s="203">
        <v>0.76</v>
      </c>
      <c r="Q64" s="203">
        <v>9.58</v>
      </c>
      <c r="R64" s="203">
        <v>0.61</v>
      </c>
      <c r="S64" s="203">
        <v>0.38</v>
      </c>
      <c r="T64" s="203">
        <v>0</v>
      </c>
      <c r="U64" s="203">
        <v>1.35</v>
      </c>
      <c r="V64" s="203">
        <v>0.3</v>
      </c>
      <c r="W64" s="203">
        <v>0.67</v>
      </c>
      <c r="X64" s="203">
        <v>2.12</v>
      </c>
      <c r="Y64" s="203">
        <v>0</v>
      </c>
      <c r="Z64" s="203">
        <v>3.01</v>
      </c>
      <c r="AA64" s="203">
        <v>0</v>
      </c>
      <c r="AB64" s="203">
        <v>0</v>
      </c>
      <c r="AC64" s="203">
        <v>3.98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57.43</v>
      </c>
      <c r="AJ64" s="203">
        <v>0</v>
      </c>
      <c r="AK64" s="203">
        <v>101.17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0.92</v>
      </c>
      <c r="E65" s="203">
        <v>0</v>
      </c>
      <c r="F65" s="203">
        <v>15.26</v>
      </c>
      <c r="G65" s="203">
        <v>0</v>
      </c>
      <c r="H65" s="203">
        <v>0</v>
      </c>
      <c r="I65" s="203">
        <v>31.77</v>
      </c>
      <c r="J65" s="203">
        <v>8.67</v>
      </c>
      <c r="K65" s="203">
        <v>5.26</v>
      </c>
      <c r="L65" s="203">
        <v>66.16</v>
      </c>
      <c r="M65" s="203">
        <v>2.09</v>
      </c>
      <c r="N65" s="203">
        <v>1.7</v>
      </c>
      <c r="O65" s="203">
        <v>2.4</v>
      </c>
      <c r="P65" s="203">
        <v>0.76</v>
      </c>
      <c r="Q65" s="203">
        <v>9.58</v>
      </c>
      <c r="R65" s="203">
        <v>0.61</v>
      </c>
      <c r="S65" s="203">
        <v>0.38</v>
      </c>
      <c r="T65" s="203">
        <v>0</v>
      </c>
      <c r="U65" s="203">
        <v>1.35</v>
      </c>
      <c r="V65" s="203">
        <v>0.3</v>
      </c>
      <c r="W65" s="203">
        <v>0.67</v>
      </c>
      <c r="X65" s="203">
        <v>2.12</v>
      </c>
      <c r="Y65" s="203">
        <v>0</v>
      </c>
      <c r="Z65" s="203">
        <v>3.01</v>
      </c>
      <c r="AA65" s="203">
        <v>0</v>
      </c>
      <c r="AB65" s="203">
        <v>0</v>
      </c>
      <c r="AC65" s="203">
        <v>3.98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57.43</v>
      </c>
      <c r="AJ65" s="203">
        <v>0</v>
      </c>
      <c r="AK65" s="203">
        <v>101.17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0.92</v>
      </c>
      <c r="E66" s="203">
        <v>0</v>
      </c>
      <c r="F66" s="203">
        <v>15.26</v>
      </c>
      <c r="G66" s="203">
        <v>0</v>
      </c>
      <c r="H66" s="203">
        <v>0</v>
      </c>
      <c r="I66" s="203">
        <v>31.77</v>
      </c>
      <c r="J66" s="203">
        <v>8.67</v>
      </c>
      <c r="K66" s="203">
        <v>5.26</v>
      </c>
      <c r="L66" s="203">
        <v>66.16</v>
      </c>
      <c r="M66" s="203">
        <v>2.09</v>
      </c>
      <c r="N66" s="203">
        <v>1.7</v>
      </c>
      <c r="O66" s="203">
        <v>2.4</v>
      </c>
      <c r="P66" s="203">
        <v>0.76</v>
      </c>
      <c r="Q66" s="203">
        <v>9.58</v>
      </c>
      <c r="R66" s="203">
        <v>0.61</v>
      </c>
      <c r="S66" s="203">
        <v>0.38</v>
      </c>
      <c r="T66" s="203">
        <v>0</v>
      </c>
      <c r="U66" s="203">
        <v>1.35</v>
      </c>
      <c r="V66" s="203">
        <v>0.3</v>
      </c>
      <c r="W66" s="203">
        <v>0.67</v>
      </c>
      <c r="X66" s="203">
        <v>2.12</v>
      </c>
      <c r="Y66" s="203">
        <v>0</v>
      </c>
      <c r="Z66" s="203">
        <v>3.01</v>
      </c>
      <c r="AA66" s="203">
        <v>0</v>
      </c>
      <c r="AB66" s="203">
        <v>0</v>
      </c>
      <c r="AC66" s="203">
        <v>3.98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57.43</v>
      </c>
      <c r="AJ66" s="203">
        <v>0</v>
      </c>
      <c r="AK66" s="203">
        <v>101.17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0.92</v>
      </c>
      <c r="E67" s="203">
        <v>0</v>
      </c>
      <c r="F67" s="203">
        <v>15.26</v>
      </c>
      <c r="G67" s="203">
        <v>0</v>
      </c>
      <c r="H67" s="203">
        <v>0</v>
      </c>
      <c r="I67" s="203">
        <v>31.77</v>
      </c>
      <c r="J67" s="203">
        <v>8.67</v>
      </c>
      <c r="K67" s="203">
        <v>5.26</v>
      </c>
      <c r="L67" s="203">
        <v>66.16</v>
      </c>
      <c r="M67" s="203">
        <v>2.09</v>
      </c>
      <c r="N67" s="203">
        <v>1.7</v>
      </c>
      <c r="O67" s="203">
        <v>2.4</v>
      </c>
      <c r="P67" s="203">
        <v>0.76</v>
      </c>
      <c r="Q67" s="203">
        <v>9.58</v>
      </c>
      <c r="R67" s="203">
        <v>0.61</v>
      </c>
      <c r="S67" s="203">
        <v>0.38</v>
      </c>
      <c r="T67" s="203">
        <v>0</v>
      </c>
      <c r="U67" s="203">
        <v>1.35</v>
      </c>
      <c r="V67" s="203">
        <v>0.3</v>
      </c>
      <c r="W67" s="203">
        <v>0.67</v>
      </c>
      <c r="X67" s="203">
        <v>2.12</v>
      </c>
      <c r="Y67" s="203">
        <v>0</v>
      </c>
      <c r="Z67" s="203">
        <v>3.01</v>
      </c>
      <c r="AA67" s="203">
        <v>0</v>
      </c>
      <c r="AB67" s="203">
        <v>0</v>
      </c>
      <c r="AC67" s="203">
        <v>3.98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57.43</v>
      </c>
      <c r="AJ67" s="203">
        <v>0</v>
      </c>
      <c r="AK67" s="203">
        <v>101.17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0.92</v>
      </c>
      <c r="E68" s="203">
        <v>0</v>
      </c>
      <c r="F68" s="203">
        <v>15.26</v>
      </c>
      <c r="G68" s="203">
        <v>0</v>
      </c>
      <c r="H68" s="203">
        <v>0</v>
      </c>
      <c r="I68" s="203">
        <v>31.77</v>
      </c>
      <c r="J68" s="203">
        <v>8.67</v>
      </c>
      <c r="K68" s="203">
        <v>5.26</v>
      </c>
      <c r="L68" s="203">
        <v>66.16</v>
      </c>
      <c r="M68" s="203">
        <v>2.09</v>
      </c>
      <c r="N68" s="203">
        <v>1.7</v>
      </c>
      <c r="O68" s="203">
        <v>2.4</v>
      </c>
      <c r="P68" s="203">
        <v>0.76</v>
      </c>
      <c r="Q68" s="203">
        <v>9.58</v>
      </c>
      <c r="R68" s="203">
        <v>0.61</v>
      </c>
      <c r="S68" s="203">
        <v>0.38</v>
      </c>
      <c r="T68" s="203">
        <v>0</v>
      </c>
      <c r="U68" s="203">
        <v>1.35</v>
      </c>
      <c r="V68" s="203">
        <v>0.3</v>
      </c>
      <c r="W68" s="203">
        <v>0.67</v>
      </c>
      <c r="X68" s="203">
        <v>2.12</v>
      </c>
      <c r="Y68" s="203">
        <v>0</v>
      </c>
      <c r="Z68" s="203">
        <v>3.01</v>
      </c>
      <c r="AA68" s="203">
        <v>0</v>
      </c>
      <c r="AB68" s="203">
        <v>0</v>
      </c>
      <c r="AC68" s="203">
        <v>3.98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57.43</v>
      </c>
      <c r="AJ68" s="203">
        <v>0</v>
      </c>
      <c r="AK68" s="203">
        <v>101.17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0.92</v>
      </c>
      <c r="E69" s="203">
        <v>0</v>
      </c>
      <c r="F69" s="203">
        <v>15.26</v>
      </c>
      <c r="G69" s="203">
        <v>0</v>
      </c>
      <c r="H69" s="203">
        <v>0</v>
      </c>
      <c r="I69" s="203">
        <v>31.77</v>
      </c>
      <c r="J69" s="203">
        <v>8.67</v>
      </c>
      <c r="K69" s="203">
        <v>5.26</v>
      </c>
      <c r="L69" s="203">
        <v>66.16</v>
      </c>
      <c r="M69" s="203">
        <v>2.09</v>
      </c>
      <c r="N69" s="203">
        <v>1.7</v>
      </c>
      <c r="O69" s="203">
        <v>2.4</v>
      </c>
      <c r="P69" s="203">
        <v>0.76</v>
      </c>
      <c r="Q69" s="203">
        <v>9.58</v>
      </c>
      <c r="R69" s="203">
        <v>0.61</v>
      </c>
      <c r="S69" s="203">
        <v>0.38</v>
      </c>
      <c r="T69" s="203">
        <v>0</v>
      </c>
      <c r="U69" s="203">
        <v>1.35</v>
      </c>
      <c r="V69" s="203">
        <v>0.3</v>
      </c>
      <c r="W69" s="203">
        <v>0.67</v>
      </c>
      <c r="X69" s="203">
        <v>2.12</v>
      </c>
      <c r="Y69" s="203">
        <v>0</v>
      </c>
      <c r="Z69" s="203">
        <v>3.01</v>
      </c>
      <c r="AA69" s="203">
        <v>0</v>
      </c>
      <c r="AB69" s="203">
        <v>0</v>
      </c>
      <c r="AC69" s="203">
        <v>3.98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57.43</v>
      </c>
      <c r="AJ69" s="203">
        <v>0</v>
      </c>
      <c r="AK69" s="203">
        <v>101.17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0.92</v>
      </c>
      <c r="E70" s="203">
        <v>0</v>
      </c>
      <c r="F70" s="203">
        <v>15.26</v>
      </c>
      <c r="G70" s="203">
        <v>0</v>
      </c>
      <c r="H70" s="203">
        <v>0</v>
      </c>
      <c r="I70" s="203">
        <v>31.77</v>
      </c>
      <c r="J70" s="203">
        <v>8.67</v>
      </c>
      <c r="K70" s="203">
        <v>5.26</v>
      </c>
      <c r="L70" s="203">
        <v>66.16</v>
      </c>
      <c r="M70" s="203">
        <v>2.09</v>
      </c>
      <c r="N70" s="203">
        <v>1.7</v>
      </c>
      <c r="O70" s="203">
        <v>2.4</v>
      </c>
      <c r="P70" s="203">
        <v>0.76</v>
      </c>
      <c r="Q70" s="203">
        <v>9.58</v>
      </c>
      <c r="R70" s="203">
        <v>0.61</v>
      </c>
      <c r="S70" s="203">
        <v>0.38</v>
      </c>
      <c r="T70" s="203">
        <v>0</v>
      </c>
      <c r="U70" s="203">
        <v>1.35</v>
      </c>
      <c r="V70" s="203">
        <v>0.3</v>
      </c>
      <c r="W70" s="203">
        <v>0.67</v>
      </c>
      <c r="X70" s="203">
        <v>2.12</v>
      </c>
      <c r="Y70" s="203">
        <v>0</v>
      </c>
      <c r="Z70" s="203">
        <v>3.01</v>
      </c>
      <c r="AA70" s="203">
        <v>0</v>
      </c>
      <c r="AB70" s="203">
        <v>0</v>
      </c>
      <c r="AC70" s="203">
        <v>2.98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57.43</v>
      </c>
      <c r="AJ70" s="203">
        <v>0</v>
      </c>
      <c r="AK70" s="203">
        <v>101.17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0.92</v>
      </c>
      <c r="E71" s="203">
        <v>0</v>
      </c>
      <c r="F71" s="203">
        <v>15.26</v>
      </c>
      <c r="G71" s="203">
        <v>0</v>
      </c>
      <c r="H71" s="203">
        <v>0</v>
      </c>
      <c r="I71" s="203">
        <v>31.77</v>
      </c>
      <c r="J71" s="203">
        <v>8.67</v>
      </c>
      <c r="K71" s="203">
        <v>5.26</v>
      </c>
      <c r="L71" s="203">
        <v>67</v>
      </c>
      <c r="M71" s="203">
        <v>2.09</v>
      </c>
      <c r="N71" s="203">
        <v>1.7</v>
      </c>
      <c r="O71" s="203">
        <v>2.4</v>
      </c>
      <c r="P71" s="203">
        <v>0.76</v>
      </c>
      <c r="Q71" s="203">
        <v>9.58</v>
      </c>
      <c r="R71" s="203">
        <v>0.61</v>
      </c>
      <c r="S71" s="203">
        <v>0.38</v>
      </c>
      <c r="T71" s="203">
        <v>0</v>
      </c>
      <c r="U71" s="203">
        <v>1.35</v>
      </c>
      <c r="V71" s="203">
        <v>0.3</v>
      </c>
      <c r="W71" s="203">
        <v>0.67</v>
      </c>
      <c r="X71" s="203">
        <v>2.12</v>
      </c>
      <c r="Y71" s="203">
        <v>0</v>
      </c>
      <c r="Z71" s="203">
        <v>3.01</v>
      </c>
      <c r="AA71" s="203">
        <v>0</v>
      </c>
      <c r="AB71" s="203">
        <v>0</v>
      </c>
      <c r="AC71" s="203">
        <v>2.98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57.43</v>
      </c>
      <c r="AJ71" s="203">
        <v>0</v>
      </c>
      <c r="AK71" s="203">
        <v>101.17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4.6100000000000003</v>
      </c>
      <c r="E72" s="203">
        <v>0</v>
      </c>
      <c r="F72" s="203">
        <v>15.26</v>
      </c>
      <c r="G72" s="203">
        <v>0</v>
      </c>
      <c r="H72" s="203">
        <v>0</v>
      </c>
      <c r="I72" s="203">
        <v>31.77</v>
      </c>
      <c r="J72" s="203">
        <v>8.67</v>
      </c>
      <c r="K72" s="203">
        <v>5.26</v>
      </c>
      <c r="L72" s="203">
        <v>67</v>
      </c>
      <c r="M72" s="203">
        <v>2.09</v>
      </c>
      <c r="N72" s="203">
        <v>1.7</v>
      </c>
      <c r="O72" s="203">
        <v>2.4</v>
      </c>
      <c r="P72" s="203">
        <v>0.76</v>
      </c>
      <c r="Q72" s="203">
        <v>9.58</v>
      </c>
      <c r="R72" s="203">
        <v>0.61</v>
      </c>
      <c r="S72" s="203">
        <v>0.38</v>
      </c>
      <c r="T72" s="203">
        <v>0</v>
      </c>
      <c r="U72" s="203">
        <v>1.35</v>
      </c>
      <c r="V72" s="203">
        <v>0.3</v>
      </c>
      <c r="W72" s="203">
        <v>0.67</v>
      </c>
      <c r="X72" s="203">
        <v>2.12</v>
      </c>
      <c r="Y72" s="203">
        <v>0</v>
      </c>
      <c r="Z72" s="203">
        <v>3.01</v>
      </c>
      <c r="AA72" s="203">
        <v>0</v>
      </c>
      <c r="AB72" s="203">
        <v>0</v>
      </c>
      <c r="AC72" s="203">
        <v>2.98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57.43</v>
      </c>
      <c r="AJ72" s="203">
        <v>0</v>
      </c>
      <c r="AK72" s="203">
        <v>101.17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4.6100000000000003</v>
      </c>
      <c r="E73" s="203">
        <v>0</v>
      </c>
      <c r="F73" s="203">
        <v>15.26</v>
      </c>
      <c r="G73" s="203">
        <v>0</v>
      </c>
      <c r="H73" s="203">
        <v>0</v>
      </c>
      <c r="I73" s="203">
        <v>31.77</v>
      </c>
      <c r="J73" s="203">
        <v>8.67</v>
      </c>
      <c r="K73" s="203">
        <v>5.26</v>
      </c>
      <c r="L73" s="203">
        <v>67</v>
      </c>
      <c r="M73" s="203">
        <v>2.09</v>
      </c>
      <c r="N73" s="203">
        <v>1.7</v>
      </c>
      <c r="O73" s="203">
        <v>2.4</v>
      </c>
      <c r="P73" s="203">
        <v>0.76</v>
      </c>
      <c r="Q73" s="203">
        <v>9.58</v>
      </c>
      <c r="R73" s="203">
        <v>0.61</v>
      </c>
      <c r="S73" s="203">
        <v>0.38</v>
      </c>
      <c r="T73" s="203">
        <v>0</v>
      </c>
      <c r="U73" s="203">
        <v>1.35</v>
      </c>
      <c r="V73" s="203">
        <v>0.3</v>
      </c>
      <c r="W73" s="203">
        <v>0.67</v>
      </c>
      <c r="X73" s="203">
        <v>2.12</v>
      </c>
      <c r="Y73" s="203">
        <v>0</v>
      </c>
      <c r="Z73" s="203">
        <v>3.01</v>
      </c>
      <c r="AA73" s="203">
        <v>0</v>
      </c>
      <c r="AB73" s="203">
        <v>0</v>
      </c>
      <c r="AC73" s="203">
        <v>2.98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57.43</v>
      </c>
      <c r="AJ73" s="203">
        <v>0</v>
      </c>
      <c r="AK73" s="203">
        <v>101.17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4.6100000000000003</v>
      </c>
      <c r="E74" s="203">
        <v>0</v>
      </c>
      <c r="F74" s="203">
        <v>15.26</v>
      </c>
      <c r="G74" s="203">
        <v>0</v>
      </c>
      <c r="H74" s="203">
        <v>0</v>
      </c>
      <c r="I74" s="203">
        <v>31.77</v>
      </c>
      <c r="J74" s="203">
        <v>8.67</v>
      </c>
      <c r="K74" s="203">
        <v>5.26</v>
      </c>
      <c r="L74" s="203">
        <v>67</v>
      </c>
      <c r="M74" s="203">
        <v>2.09</v>
      </c>
      <c r="N74" s="203">
        <v>1.7</v>
      </c>
      <c r="O74" s="203">
        <v>2.4</v>
      </c>
      <c r="P74" s="203">
        <v>0.76</v>
      </c>
      <c r="Q74" s="203">
        <v>9.58</v>
      </c>
      <c r="R74" s="203">
        <v>0.61</v>
      </c>
      <c r="S74" s="203">
        <v>0.38</v>
      </c>
      <c r="T74" s="203">
        <v>0</v>
      </c>
      <c r="U74" s="203">
        <v>1.35</v>
      </c>
      <c r="V74" s="203">
        <v>0.3</v>
      </c>
      <c r="W74" s="203">
        <v>0.67</v>
      </c>
      <c r="X74" s="203">
        <v>2.12</v>
      </c>
      <c r="Y74" s="203">
        <v>0</v>
      </c>
      <c r="Z74" s="203">
        <v>3.01</v>
      </c>
      <c r="AA74" s="203">
        <v>0</v>
      </c>
      <c r="AB74" s="203">
        <v>0</v>
      </c>
      <c r="AC74" s="203">
        <v>2.98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57.43</v>
      </c>
      <c r="AJ74" s="203">
        <v>0</v>
      </c>
      <c r="AK74" s="203">
        <v>101.17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4.6100000000000003</v>
      </c>
      <c r="E75" s="203">
        <v>0</v>
      </c>
      <c r="F75" s="203">
        <v>15.26</v>
      </c>
      <c r="G75" s="203">
        <v>0</v>
      </c>
      <c r="H75" s="203">
        <v>0</v>
      </c>
      <c r="I75" s="203">
        <v>31.77</v>
      </c>
      <c r="J75" s="203">
        <v>8.67</v>
      </c>
      <c r="K75" s="203">
        <v>5.26</v>
      </c>
      <c r="L75" s="203">
        <v>67</v>
      </c>
      <c r="M75" s="203">
        <v>2.09</v>
      </c>
      <c r="N75" s="203">
        <v>1.7</v>
      </c>
      <c r="O75" s="203">
        <v>2.4</v>
      </c>
      <c r="P75" s="203">
        <v>0.76</v>
      </c>
      <c r="Q75" s="203">
        <v>9.58</v>
      </c>
      <c r="R75" s="203">
        <v>0.61</v>
      </c>
      <c r="S75" s="203">
        <v>0.38</v>
      </c>
      <c r="T75" s="203">
        <v>0</v>
      </c>
      <c r="U75" s="203">
        <v>1.35</v>
      </c>
      <c r="V75" s="203">
        <v>0.3</v>
      </c>
      <c r="W75" s="203">
        <v>0.67</v>
      </c>
      <c r="X75" s="203">
        <v>2.12</v>
      </c>
      <c r="Y75" s="203">
        <v>0</v>
      </c>
      <c r="Z75" s="203">
        <v>3.01</v>
      </c>
      <c r="AA75" s="203">
        <v>0</v>
      </c>
      <c r="AB75" s="203">
        <v>0</v>
      </c>
      <c r="AC75" s="203">
        <v>2.98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57.43</v>
      </c>
      <c r="AJ75" s="203">
        <v>0</v>
      </c>
      <c r="AK75" s="203">
        <v>101.17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4.6100000000000003</v>
      </c>
      <c r="E76" s="203">
        <v>0</v>
      </c>
      <c r="F76" s="203">
        <v>15.26</v>
      </c>
      <c r="G76" s="203">
        <v>0</v>
      </c>
      <c r="H76" s="203">
        <v>0</v>
      </c>
      <c r="I76" s="203">
        <v>31.77</v>
      </c>
      <c r="J76" s="203">
        <v>8.67</v>
      </c>
      <c r="K76" s="203">
        <v>5.26</v>
      </c>
      <c r="L76" s="203">
        <v>7.99</v>
      </c>
      <c r="M76" s="203">
        <v>2.09</v>
      </c>
      <c r="N76" s="203">
        <v>1.7</v>
      </c>
      <c r="O76" s="203">
        <v>2.4</v>
      </c>
      <c r="P76" s="203">
        <v>0.76</v>
      </c>
      <c r="Q76" s="203">
        <v>9.58</v>
      </c>
      <c r="R76" s="203">
        <v>0.61</v>
      </c>
      <c r="S76" s="203">
        <v>0.38</v>
      </c>
      <c r="T76" s="203">
        <v>0</v>
      </c>
      <c r="U76" s="203">
        <v>1.35</v>
      </c>
      <c r="V76" s="203">
        <v>0.3</v>
      </c>
      <c r="W76" s="203">
        <v>0.67</v>
      </c>
      <c r="X76" s="203">
        <v>2.12</v>
      </c>
      <c r="Y76" s="203">
        <v>0</v>
      </c>
      <c r="Z76" s="203">
        <v>3.01</v>
      </c>
      <c r="AA76" s="203">
        <v>0</v>
      </c>
      <c r="AB76" s="203">
        <v>0</v>
      </c>
      <c r="AC76" s="203">
        <v>2.98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57.43</v>
      </c>
      <c r="AJ76" s="203">
        <v>0</v>
      </c>
      <c r="AK76" s="203">
        <v>101.17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4.6100000000000003</v>
      </c>
      <c r="E77" s="203">
        <v>0</v>
      </c>
      <c r="F77" s="203">
        <v>15.26</v>
      </c>
      <c r="G77" s="203">
        <v>0</v>
      </c>
      <c r="H77" s="203">
        <v>0</v>
      </c>
      <c r="I77" s="203">
        <v>31.77</v>
      </c>
      <c r="J77" s="203">
        <v>8.67</v>
      </c>
      <c r="K77" s="203">
        <v>5.26</v>
      </c>
      <c r="L77" s="203">
        <v>7.99</v>
      </c>
      <c r="M77" s="203">
        <v>2.09</v>
      </c>
      <c r="N77" s="203">
        <v>1.7</v>
      </c>
      <c r="O77" s="203">
        <v>2.4</v>
      </c>
      <c r="P77" s="203">
        <v>0.76</v>
      </c>
      <c r="Q77" s="203">
        <v>9.58</v>
      </c>
      <c r="R77" s="203">
        <v>0.61</v>
      </c>
      <c r="S77" s="203">
        <v>0.38</v>
      </c>
      <c r="T77" s="203">
        <v>0</v>
      </c>
      <c r="U77" s="203">
        <v>1.35</v>
      </c>
      <c r="V77" s="203">
        <v>0.3</v>
      </c>
      <c r="W77" s="203">
        <v>0.67</v>
      </c>
      <c r="X77" s="203">
        <v>2.12</v>
      </c>
      <c r="Y77" s="203">
        <v>0</v>
      </c>
      <c r="Z77" s="203">
        <v>3.01</v>
      </c>
      <c r="AA77" s="203">
        <v>0</v>
      </c>
      <c r="AB77" s="203">
        <v>0</v>
      </c>
      <c r="AC77" s="203">
        <v>2.98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57.43</v>
      </c>
      <c r="AJ77" s="203">
        <v>0</v>
      </c>
      <c r="AK77" s="203">
        <v>101.17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4.6100000000000003</v>
      </c>
      <c r="E78" s="203">
        <v>0</v>
      </c>
      <c r="F78" s="203">
        <v>15.26</v>
      </c>
      <c r="G78" s="203">
        <v>0</v>
      </c>
      <c r="H78" s="203">
        <v>0</v>
      </c>
      <c r="I78" s="203">
        <v>31.77</v>
      </c>
      <c r="J78" s="203">
        <v>8.67</v>
      </c>
      <c r="K78" s="203">
        <v>5.26</v>
      </c>
      <c r="L78" s="203">
        <v>7.99</v>
      </c>
      <c r="M78" s="203">
        <v>2.09</v>
      </c>
      <c r="N78" s="203">
        <v>1.7</v>
      </c>
      <c r="O78" s="203">
        <v>2.4</v>
      </c>
      <c r="P78" s="203">
        <v>0.76</v>
      </c>
      <c r="Q78" s="203">
        <v>9.58</v>
      </c>
      <c r="R78" s="203">
        <v>0.61</v>
      </c>
      <c r="S78" s="203">
        <v>0.38</v>
      </c>
      <c r="T78" s="203">
        <v>0</v>
      </c>
      <c r="U78" s="203">
        <v>1.35</v>
      </c>
      <c r="V78" s="203">
        <v>0.3</v>
      </c>
      <c r="W78" s="203">
        <v>0.67</v>
      </c>
      <c r="X78" s="203">
        <v>2.12</v>
      </c>
      <c r="Y78" s="203">
        <v>0</v>
      </c>
      <c r="Z78" s="203">
        <v>3.01</v>
      </c>
      <c r="AA78" s="203">
        <v>0</v>
      </c>
      <c r="AB78" s="203">
        <v>0</v>
      </c>
      <c r="AC78" s="203">
        <v>2.98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57.43</v>
      </c>
      <c r="AJ78" s="203">
        <v>0</v>
      </c>
      <c r="AK78" s="203">
        <v>101.17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4.6100000000000003</v>
      </c>
      <c r="E79" s="203">
        <v>0</v>
      </c>
      <c r="F79" s="203">
        <v>15.26</v>
      </c>
      <c r="G79" s="203">
        <v>0</v>
      </c>
      <c r="H79" s="203">
        <v>0</v>
      </c>
      <c r="I79" s="203">
        <v>31.77</v>
      </c>
      <c r="J79" s="203">
        <v>8.67</v>
      </c>
      <c r="K79" s="203">
        <v>5.26</v>
      </c>
      <c r="L79" s="203">
        <v>7.99</v>
      </c>
      <c r="M79" s="203">
        <v>2.09</v>
      </c>
      <c r="N79" s="203">
        <v>1.7</v>
      </c>
      <c r="O79" s="203">
        <v>2.4</v>
      </c>
      <c r="P79" s="203">
        <v>0.76</v>
      </c>
      <c r="Q79" s="203">
        <v>9.58</v>
      </c>
      <c r="R79" s="203">
        <v>0.61</v>
      </c>
      <c r="S79" s="203">
        <v>0.38</v>
      </c>
      <c r="T79" s="203">
        <v>0</v>
      </c>
      <c r="U79" s="203">
        <v>1.35</v>
      </c>
      <c r="V79" s="203">
        <v>0.3</v>
      </c>
      <c r="W79" s="203">
        <v>0.67</v>
      </c>
      <c r="X79" s="203">
        <v>2.12</v>
      </c>
      <c r="Y79" s="203">
        <v>0</v>
      </c>
      <c r="Z79" s="203">
        <v>3.01</v>
      </c>
      <c r="AA79" s="203">
        <v>0</v>
      </c>
      <c r="AB79" s="203">
        <v>0</v>
      </c>
      <c r="AC79" s="203">
        <v>2.98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57.43</v>
      </c>
      <c r="AJ79" s="203">
        <v>0</v>
      </c>
      <c r="AK79" s="203">
        <v>101.17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4.6100000000000003</v>
      </c>
      <c r="E80" s="203">
        <v>0</v>
      </c>
      <c r="F80" s="203">
        <v>15.26</v>
      </c>
      <c r="G80" s="203">
        <v>0</v>
      </c>
      <c r="H80" s="203">
        <v>0</v>
      </c>
      <c r="I80" s="203">
        <v>31.77</v>
      </c>
      <c r="J80" s="203">
        <v>8.67</v>
      </c>
      <c r="K80" s="203">
        <v>5.26</v>
      </c>
      <c r="L80" s="203">
        <v>7.99</v>
      </c>
      <c r="M80" s="203">
        <v>2.09</v>
      </c>
      <c r="N80" s="203">
        <v>1.7</v>
      </c>
      <c r="O80" s="203">
        <v>2.4</v>
      </c>
      <c r="P80" s="203">
        <v>0.76</v>
      </c>
      <c r="Q80" s="203">
        <v>9.58</v>
      </c>
      <c r="R80" s="203">
        <v>0.61</v>
      </c>
      <c r="S80" s="203">
        <v>0.38</v>
      </c>
      <c r="T80" s="203">
        <v>0</v>
      </c>
      <c r="U80" s="203">
        <v>1.35</v>
      </c>
      <c r="V80" s="203">
        <v>0.3</v>
      </c>
      <c r="W80" s="203">
        <v>0.67</v>
      </c>
      <c r="X80" s="203">
        <v>2.12</v>
      </c>
      <c r="Y80" s="203">
        <v>0</v>
      </c>
      <c r="Z80" s="203">
        <v>3.01</v>
      </c>
      <c r="AA80" s="203">
        <v>0</v>
      </c>
      <c r="AB80" s="203">
        <v>0</v>
      </c>
      <c r="AC80" s="203">
        <v>2.98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57.43</v>
      </c>
      <c r="AJ80" s="203">
        <v>0</v>
      </c>
      <c r="AK80" s="203">
        <v>101.17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4.6100000000000003</v>
      </c>
      <c r="E81" s="203">
        <v>0</v>
      </c>
      <c r="F81" s="203">
        <v>15.26</v>
      </c>
      <c r="G81" s="203">
        <v>0</v>
      </c>
      <c r="H81" s="203">
        <v>0</v>
      </c>
      <c r="I81" s="203">
        <v>31.77</v>
      </c>
      <c r="J81" s="203">
        <v>8.67</v>
      </c>
      <c r="K81" s="203">
        <v>5.26</v>
      </c>
      <c r="L81" s="203">
        <v>7.99</v>
      </c>
      <c r="M81" s="203">
        <v>2.09</v>
      </c>
      <c r="N81" s="203">
        <v>1.7</v>
      </c>
      <c r="O81" s="203">
        <v>2.4</v>
      </c>
      <c r="P81" s="203">
        <v>0.81</v>
      </c>
      <c r="Q81" s="203">
        <v>9.58</v>
      </c>
      <c r="R81" s="203">
        <v>0.61</v>
      </c>
      <c r="S81" s="203">
        <v>0.38</v>
      </c>
      <c r="T81" s="203">
        <v>0</v>
      </c>
      <c r="U81" s="203">
        <v>1.35</v>
      </c>
      <c r="V81" s="203">
        <v>0.3</v>
      </c>
      <c r="W81" s="203">
        <v>0.67</v>
      </c>
      <c r="X81" s="203">
        <v>2.12</v>
      </c>
      <c r="Y81" s="203">
        <v>0</v>
      </c>
      <c r="Z81" s="203">
        <v>3.01</v>
      </c>
      <c r="AA81" s="203">
        <v>0</v>
      </c>
      <c r="AB81" s="203">
        <v>0</v>
      </c>
      <c r="AC81" s="203">
        <v>13.04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57.43</v>
      </c>
      <c r="AJ81" s="203">
        <v>0</v>
      </c>
      <c r="AK81" s="203">
        <v>101.17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4.6100000000000003</v>
      </c>
      <c r="E82" s="203">
        <v>0</v>
      </c>
      <c r="F82" s="203">
        <v>15.26</v>
      </c>
      <c r="G82" s="203">
        <v>0</v>
      </c>
      <c r="H82" s="203">
        <v>0</v>
      </c>
      <c r="I82" s="203">
        <v>31.77</v>
      </c>
      <c r="J82" s="203">
        <v>8.67</v>
      </c>
      <c r="K82" s="203">
        <v>5.26</v>
      </c>
      <c r="L82" s="203">
        <v>7.99</v>
      </c>
      <c r="M82" s="203">
        <v>2.09</v>
      </c>
      <c r="N82" s="203">
        <v>1.7</v>
      </c>
      <c r="O82" s="203">
        <v>2.4</v>
      </c>
      <c r="P82" s="203">
        <v>0.81</v>
      </c>
      <c r="Q82" s="203">
        <v>9.58</v>
      </c>
      <c r="R82" s="203">
        <v>0.61</v>
      </c>
      <c r="S82" s="203">
        <v>0.38</v>
      </c>
      <c r="T82" s="203">
        <v>0</v>
      </c>
      <c r="U82" s="203">
        <v>1.35</v>
      </c>
      <c r="V82" s="203">
        <v>0.3</v>
      </c>
      <c r="W82" s="203">
        <v>0.67</v>
      </c>
      <c r="X82" s="203">
        <v>2.12</v>
      </c>
      <c r="Y82" s="203">
        <v>0</v>
      </c>
      <c r="Z82" s="203">
        <v>3.01</v>
      </c>
      <c r="AA82" s="203">
        <v>0</v>
      </c>
      <c r="AB82" s="203">
        <v>0</v>
      </c>
      <c r="AC82" s="203">
        <v>13.04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57.43</v>
      </c>
      <c r="AJ82" s="203">
        <v>0</v>
      </c>
      <c r="AK82" s="203">
        <v>101.17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4.6100000000000003</v>
      </c>
      <c r="E83" s="203">
        <v>0</v>
      </c>
      <c r="F83" s="203">
        <v>15.26</v>
      </c>
      <c r="G83" s="203">
        <v>0</v>
      </c>
      <c r="H83" s="203">
        <v>0</v>
      </c>
      <c r="I83" s="203">
        <v>31.77</v>
      </c>
      <c r="J83" s="203">
        <v>8.67</v>
      </c>
      <c r="K83" s="203">
        <v>5.26</v>
      </c>
      <c r="L83" s="203">
        <v>7.99</v>
      </c>
      <c r="M83" s="203">
        <v>2.09</v>
      </c>
      <c r="N83" s="203">
        <v>1.7</v>
      </c>
      <c r="O83" s="203">
        <v>2.4</v>
      </c>
      <c r="P83" s="203">
        <v>0.81</v>
      </c>
      <c r="Q83" s="203">
        <v>9.58</v>
      </c>
      <c r="R83" s="203">
        <v>0.61</v>
      </c>
      <c r="S83" s="203">
        <v>0.38</v>
      </c>
      <c r="T83" s="203">
        <v>0</v>
      </c>
      <c r="U83" s="203">
        <v>1.35</v>
      </c>
      <c r="V83" s="203">
        <v>0.3</v>
      </c>
      <c r="W83" s="203">
        <v>0.67</v>
      </c>
      <c r="X83" s="203">
        <v>2.12</v>
      </c>
      <c r="Y83" s="203">
        <v>0</v>
      </c>
      <c r="Z83" s="203">
        <v>3.01</v>
      </c>
      <c r="AA83" s="203">
        <v>0</v>
      </c>
      <c r="AB83" s="203">
        <v>0</v>
      </c>
      <c r="AC83" s="203">
        <v>2.98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57.43</v>
      </c>
      <c r="AJ83" s="203">
        <v>0</v>
      </c>
      <c r="AK83" s="203">
        <v>101.17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4.6100000000000003</v>
      </c>
      <c r="E84" s="203">
        <v>0</v>
      </c>
      <c r="F84" s="203">
        <v>15.26</v>
      </c>
      <c r="G84" s="203">
        <v>0</v>
      </c>
      <c r="H84" s="203">
        <v>0</v>
      </c>
      <c r="I84" s="203">
        <v>31.77</v>
      </c>
      <c r="J84" s="203">
        <v>8.67</v>
      </c>
      <c r="K84" s="203">
        <v>5.26</v>
      </c>
      <c r="L84" s="203">
        <v>7.99</v>
      </c>
      <c r="M84" s="203">
        <v>2.09</v>
      </c>
      <c r="N84" s="203">
        <v>1.7</v>
      </c>
      <c r="O84" s="203">
        <v>2.4</v>
      </c>
      <c r="P84" s="203">
        <v>0.81</v>
      </c>
      <c r="Q84" s="203">
        <v>9.58</v>
      </c>
      <c r="R84" s="203">
        <v>0.61</v>
      </c>
      <c r="S84" s="203">
        <v>0.38</v>
      </c>
      <c r="T84" s="203">
        <v>0</v>
      </c>
      <c r="U84" s="203">
        <v>1.35</v>
      </c>
      <c r="V84" s="203">
        <v>0.3</v>
      </c>
      <c r="W84" s="203">
        <v>0.67</v>
      </c>
      <c r="X84" s="203">
        <v>2.12</v>
      </c>
      <c r="Y84" s="203">
        <v>0</v>
      </c>
      <c r="Z84" s="203">
        <v>3.01</v>
      </c>
      <c r="AA84" s="203">
        <v>0</v>
      </c>
      <c r="AB84" s="203">
        <v>0</v>
      </c>
      <c r="AC84" s="203">
        <v>2.98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57.43</v>
      </c>
      <c r="AJ84" s="203">
        <v>0</v>
      </c>
      <c r="AK84" s="203">
        <v>101.17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4.6100000000000003</v>
      </c>
      <c r="E85" s="203">
        <v>0</v>
      </c>
      <c r="F85" s="203">
        <v>15.26</v>
      </c>
      <c r="G85" s="203">
        <v>0</v>
      </c>
      <c r="H85" s="203">
        <v>0</v>
      </c>
      <c r="I85" s="203">
        <v>31.77</v>
      </c>
      <c r="J85" s="203">
        <v>8.67</v>
      </c>
      <c r="K85" s="203">
        <v>5.26</v>
      </c>
      <c r="L85" s="203">
        <v>67</v>
      </c>
      <c r="M85" s="203">
        <v>2.09</v>
      </c>
      <c r="N85" s="203">
        <v>1.7</v>
      </c>
      <c r="O85" s="203">
        <v>2.4</v>
      </c>
      <c r="P85" s="203">
        <v>0.81</v>
      </c>
      <c r="Q85" s="203">
        <v>9.58</v>
      </c>
      <c r="R85" s="203">
        <v>0.61</v>
      </c>
      <c r="S85" s="203">
        <v>0.38</v>
      </c>
      <c r="T85" s="203">
        <v>0</v>
      </c>
      <c r="U85" s="203">
        <v>1.35</v>
      </c>
      <c r="V85" s="203">
        <v>0.3</v>
      </c>
      <c r="W85" s="203">
        <v>0.67</v>
      </c>
      <c r="X85" s="203">
        <v>2.12</v>
      </c>
      <c r="Y85" s="203">
        <v>0</v>
      </c>
      <c r="Z85" s="203">
        <v>3.01</v>
      </c>
      <c r="AA85" s="203">
        <v>0</v>
      </c>
      <c r="AB85" s="203">
        <v>0</v>
      </c>
      <c r="AC85" s="203">
        <v>13.04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57.43</v>
      </c>
      <c r="AJ85" s="203">
        <v>0</v>
      </c>
      <c r="AK85" s="203">
        <v>101.17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4.6100000000000003</v>
      </c>
      <c r="E86" s="203">
        <v>0</v>
      </c>
      <c r="F86" s="203">
        <v>15.26</v>
      </c>
      <c r="G86" s="203">
        <v>0</v>
      </c>
      <c r="H86" s="203">
        <v>0</v>
      </c>
      <c r="I86" s="203">
        <v>31.77</v>
      </c>
      <c r="J86" s="203">
        <v>8.67</v>
      </c>
      <c r="K86" s="203">
        <v>5.26</v>
      </c>
      <c r="L86" s="203">
        <v>67</v>
      </c>
      <c r="M86" s="203">
        <v>2.09</v>
      </c>
      <c r="N86" s="203">
        <v>1.7</v>
      </c>
      <c r="O86" s="203">
        <v>2.4</v>
      </c>
      <c r="P86" s="203">
        <v>0.81</v>
      </c>
      <c r="Q86" s="203">
        <v>9.58</v>
      </c>
      <c r="R86" s="203">
        <v>0.61</v>
      </c>
      <c r="S86" s="203">
        <v>0.38</v>
      </c>
      <c r="T86" s="203">
        <v>0</v>
      </c>
      <c r="U86" s="203">
        <v>1.35</v>
      </c>
      <c r="V86" s="203">
        <v>0.3</v>
      </c>
      <c r="W86" s="203">
        <v>0.67</v>
      </c>
      <c r="X86" s="203">
        <v>2.12</v>
      </c>
      <c r="Y86" s="203">
        <v>0</v>
      </c>
      <c r="Z86" s="203">
        <v>3.01</v>
      </c>
      <c r="AA86" s="203">
        <v>0</v>
      </c>
      <c r="AB86" s="203">
        <v>0</v>
      </c>
      <c r="AC86" s="203">
        <v>13.04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57.43</v>
      </c>
      <c r="AJ86" s="203">
        <v>0</v>
      </c>
      <c r="AK86" s="203">
        <v>101.17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4.6100000000000003</v>
      </c>
      <c r="E87" s="203">
        <v>0</v>
      </c>
      <c r="F87" s="203">
        <v>15.26</v>
      </c>
      <c r="G87" s="203">
        <v>0</v>
      </c>
      <c r="H87" s="203">
        <v>0</v>
      </c>
      <c r="I87" s="203">
        <v>31.77</v>
      </c>
      <c r="J87" s="203">
        <v>8.67</v>
      </c>
      <c r="K87" s="203">
        <v>5.26</v>
      </c>
      <c r="L87" s="203">
        <v>67</v>
      </c>
      <c r="M87" s="203">
        <v>2.09</v>
      </c>
      <c r="N87" s="203">
        <v>1.7</v>
      </c>
      <c r="O87" s="203">
        <v>2.4</v>
      </c>
      <c r="P87" s="203">
        <v>0.81</v>
      </c>
      <c r="Q87" s="203">
        <v>9.58</v>
      </c>
      <c r="R87" s="203">
        <v>0.61</v>
      </c>
      <c r="S87" s="203">
        <v>0.38</v>
      </c>
      <c r="T87" s="203">
        <v>0</v>
      </c>
      <c r="U87" s="203">
        <v>1.35</v>
      </c>
      <c r="V87" s="203">
        <v>0.3</v>
      </c>
      <c r="W87" s="203">
        <v>0.67</v>
      </c>
      <c r="X87" s="203">
        <v>2.12</v>
      </c>
      <c r="Y87" s="203">
        <v>0</v>
      </c>
      <c r="Z87" s="203">
        <v>2.25</v>
      </c>
      <c r="AA87" s="203">
        <v>0</v>
      </c>
      <c r="AB87" s="203">
        <v>0</v>
      </c>
      <c r="AC87" s="203">
        <v>2.98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57.43</v>
      </c>
      <c r="AJ87" s="203">
        <v>0</v>
      </c>
      <c r="AK87" s="203">
        <v>101.17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4.6100000000000003</v>
      </c>
      <c r="E88" s="203">
        <v>0</v>
      </c>
      <c r="F88" s="203">
        <v>15.26</v>
      </c>
      <c r="G88" s="203">
        <v>0</v>
      </c>
      <c r="H88" s="203">
        <v>0</v>
      </c>
      <c r="I88" s="203">
        <v>31.77</v>
      </c>
      <c r="J88" s="203">
        <v>8.67</v>
      </c>
      <c r="K88" s="203">
        <v>76.87</v>
      </c>
      <c r="L88" s="203">
        <v>67</v>
      </c>
      <c r="M88" s="203">
        <v>2.09</v>
      </c>
      <c r="N88" s="203">
        <v>1.7</v>
      </c>
      <c r="O88" s="203">
        <v>2.4</v>
      </c>
      <c r="P88" s="203">
        <v>0.81</v>
      </c>
      <c r="Q88" s="203">
        <v>9.58</v>
      </c>
      <c r="R88" s="203">
        <v>0.61</v>
      </c>
      <c r="S88" s="203">
        <v>0.38</v>
      </c>
      <c r="T88" s="203">
        <v>0</v>
      </c>
      <c r="U88" s="203">
        <v>1.35</v>
      </c>
      <c r="V88" s="203">
        <v>0.3</v>
      </c>
      <c r="W88" s="203">
        <v>0.67</v>
      </c>
      <c r="X88" s="203">
        <v>2.12</v>
      </c>
      <c r="Y88" s="203">
        <v>0</v>
      </c>
      <c r="Z88" s="203">
        <v>2.25</v>
      </c>
      <c r="AA88" s="203">
        <v>0</v>
      </c>
      <c r="AB88" s="203">
        <v>0</v>
      </c>
      <c r="AC88" s="203">
        <v>2.98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57.43</v>
      </c>
      <c r="AJ88" s="203">
        <v>0</v>
      </c>
      <c r="AK88" s="203">
        <v>101.17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4.6100000000000003</v>
      </c>
      <c r="E89" s="203">
        <v>0</v>
      </c>
      <c r="F89" s="203">
        <v>15.26</v>
      </c>
      <c r="G89" s="203">
        <v>0</v>
      </c>
      <c r="H89" s="203">
        <v>0</v>
      </c>
      <c r="I89" s="203">
        <v>31.77</v>
      </c>
      <c r="J89" s="203">
        <v>8.67</v>
      </c>
      <c r="K89" s="203">
        <v>76.84</v>
      </c>
      <c r="L89" s="203">
        <v>67</v>
      </c>
      <c r="M89" s="203">
        <v>2.09</v>
      </c>
      <c r="N89" s="203">
        <v>1.7</v>
      </c>
      <c r="O89" s="203">
        <v>2.4</v>
      </c>
      <c r="P89" s="203">
        <v>0.8</v>
      </c>
      <c r="Q89" s="203">
        <v>9.58</v>
      </c>
      <c r="R89" s="203">
        <v>0.61</v>
      </c>
      <c r="S89" s="203">
        <v>0.38</v>
      </c>
      <c r="T89" s="203">
        <v>0</v>
      </c>
      <c r="U89" s="203">
        <v>1.35</v>
      </c>
      <c r="V89" s="203">
        <v>0.3</v>
      </c>
      <c r="W89" s="203">
        <v>0.66</v>
      </c>
      <c r="X89" s="203">
        <v>2.12</v>
      </c>
      <c r="Y89" s="203">
        <v>0</v>
      </c>
      <c r="Z89" s="203">
        <v>3.02</v>
      </c>
      <c r="AA89" s="203">
        <v>0</v>
      </c>
      <c r="AB89" s="203">
        <v>0</v>
      </c>
      <c r="AC89" s="203">
        <v>2.98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57.43</v>
      </c>
      <c r="AJ89" s="203">
        <v>0</v>
      </c>
      <c r="AK89" s="203">
        <v>101.17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4.6100000000000003</v>
      </c>
      <c r="E90" s="203">
        <v>0</v>
      </c>
      <c r="F90" s="203">
        <v>15.26</v>
      </c>
      <c r="G90" s="203">
        <v>0</v>
      </c>
      <c r="H90" s="203">
        <v>0</v>
      </c>
      <c r="I90" s="203">
        <v>31.77</v>
      </c>
      <c r="J90" s="203">
        <v>8.67</v>
      </c>
      <c r="K90" s="203">
        <v>76.84</v>
      </c>
      <c r="L90" s="203">
        <v>67</v>
      </c>
      <c r="M90" s="203">
        <v>2.09</v>
      </c>
      <c r="N90" s="203">
        <v>1.7</v>
      </c>
      <c r="O90" s="203">
        <v>2.4</v>
      </c>
      <c r="P90" s="203">
        <v>0.8</v>
      </c>
      <c r="Q90" s="203">
        <v>9.58</v>
      </c>
      <c r="R90" s="203">
        <v>0.61</v>
      </c>
      <c r="S90" s="203">
        <v>0.38</v>
      </c>
      <c r="T90" s="203">
        <v>0</v>
      </c>
      <c r="U90" s="203">
        <v>1.35</v>
      </c>
      <c r="V90" s="203">
        <v>0.3</v>
      </c>
      <c r="W90" s="203">
        <v>0.66</v>
      </c>
      <c r="X90" s="203">
        <v>2.12</v>
      </c>
      <c r="Y90" s="203">
        <v>0</v>
      </c>
      <c r="Z90" s="203">
        <v>3.02</v>
      </c>
      <c r="AA90" s="203">
        <v>0</v>
      </c>
      <c r="AB90" s="203">
        <v>0</v>
      </c>
      <c r="AC90" s="203">
        <v>2.98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57.43</v>
      </c>
      <c r="AJ90" s="203">
        <v>0</v>
      </c>
      <c r="AK90" s="203">
        <v>101.17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4.6100000000000003</v>
      </c>
      <c r="E91" s="203">
        <v>0</v>
      </c>
      <c r="F91" s="203">
        <v>15.26</v>
      </c>
      <c r="G91" s="203">
        <v>0</v>
      </c>
      <c r="H91" s="203">
        <v>0</v>
      </c>
      <c r="I91" s="203">
        <v>31.77</v>
      </c>
      <c r="J91" s="203">
        <v>8.67</v>
      </c>
      <c r="K91" s="203">
        <v>81.47</v>
      </c>
      <c r="L91" s="203">
        <v>67</v>
      </c>
      <c r="M91" s="203">
        <v>2.09</v>
      </c>
      <c r="N91" s="203">
        <v>1.7</v>
      </c>
      <c r="O91" s="203">
        <v>2.4</v>
      </c>
      <c r="P91" s="203">
        <v>0.8</v>
      </c>
      <c r="Q91" s="203">
        <v>9.58</v>
      </c>
      <c r="R91" s="203">
        <v>0.61</v>
      </c>
      <c r="S91" s="203">
        <v>0.38</v>
      </c>
      <c r="T91" s="203">
        <v>0</v>
      </c>
      <c r="U91" s="203">
        <v>1.35</v>
      </c>
      <c r="V91" s="203">
        <v>0.3</v>
      </c>
      <c r="W91" s="203">
        <v>0.66</v>
      </c>
      <c r="X91" s="203">
        <v>2.12</v>
      </c>
      <c r="Y91" s="203">
        <v>0</v>
      </c>
      <c r="Z91" s="203">
        <v>3.02</v>
      </c>
      <c r="AA91" s="203">
        <v>0</v>
      </c>
      <c r="AB91" s="203">
        <v>0</v>
      </c>
      <c r="AC91" s="203">
        <v>2.98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57.43</v>
      </c>
      <c r="AJ91" s="203">
        <v>0</v>
      </c>
      <c r="AK91" s="203">
        <v>101.17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4.6100000000000003</v>
      </c>
      <c r="E92" s="203">
        <v>0</v>
      </c>
      <c r="F92" s="203">
        <v>15.26</v>
      </c>
      <c r="G92" s="203">
        <v>0</v>
      </c>
      <c r="H92" s="203">
        <v>0</v>
      </c>
      <c r="I92" s="203">
        <v>31.77</v>
      </c>
      <c r="J92" s="203">
        <v>8.67</v>
      </c>
      <c r="K92" s="203">
        <v>81.47</v>
      </c>
      <c r="L92" s="203">
        <v>67</v>
      </c>
      <c r="M92" s="203">
        <v>2.09</v>
      </c>
      <c r="N92" s="203">
        <v>1.7</v>
      </c>
      <c r="O92" s="203">
        <v>2.4</v>
      </c>
      <c r="P92" s="203">
        <v>0.8</v>
      </c>
      <c r="Q92" s="203">
        <v>9.58</v>
      </c>
      <c r="R92" s="203">
        <v>0.61</v>
      </c>
      <c r="S92" s="203">
        <v>0.38</v>
      </c>
      <c r="T92" s="203">
        <v>0</v>
      </c>
      <c r="U92" s="203">
        <v>1.35</v>
      </c>
      <c r="V92" s="203">
        <v>0.3</v>
      </c>
      <c r="W92" s="203">
        <v>0.66</v>
      </c>
      <c r="X92" s="203">
        <v>2.12</v>
      </c>
      <c r="Y92" s="203">
        <v>0</v>
      </c>
      <c r="Z92" s="203">
        <v>3.02</v>
      </c>
      <c r="AA92" s="203">
        <v>0</v>
      </c>
      <c r="AB92" s="203">
        <v>0</v>
      </c>
      <c r="AC92" s="203">
        <v>2.98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57.43</v>
      </c>
      <c r="AJ92" s="203">
        <v>0</v>
      </c>
      <c r="AK92" s="203">
        <v>101.17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4.6100000000000003</v>
      </c>
      <c r="E93" s="203">
        <v>0</v>
      </c>
      <c r="F93" s="203">
        <v>15.26</v>
      </c>
      <c r="G93" s="203">
        <v>0</v>
      </c>
      <c r="H93" s="203">
        <v>0</v>
      </c>
      <c r="I93" s="203">
        <v>31.77</v>
      </c>
      <c r="J93" s="203">
        <v>8.67</v>
      </c>
      <c r="K93" s="203">
        <v>81.47</v>
      </c>
      <c r="L93" s="203">
        <v>67</v>
      </c>
      <c r="M93" s="203">
        <v>2.09</v>
      </c>
      <c r="N93" s="203">
        <v>1.7</v>
      </c>
      <c r="O93" s="203">
        <v>2.4</v>
      </c>
      <c r="P93" s="203">
        <v>0.8</v>
      </c>
      <c r="Q93" s="203">
        <v>9.58</v>
      </c>
      <c r="R93" s="203">
        <v>0.61</v>
      </c>
      <c r="S93" s="203">
        <v>0.38</v>
      </c>
      <c r="T93" s="203">
        <v>0</v>
      </c>
      <c r="U93" s="203">
        <v>1.35</v>
      </c>
      <c r="V93" s="203">
        <v>0.3</v>
      </c>
      <c r="W93" s="203">
        <v>0.66</v>
      </c>
      <c r="X93" s="203">
        <v>2.12</v>
      </c>
      <c r="Y93" s="203">
        <v>0</v>
      </c>
      <c r="Z93" s="203">
        <v>3.02</v>
      </c>
      <c r="AA93" s="203">
        <v>0</v>
      </c>
      <c r="AB93" s="203">
        <v>0</v>
      </c>
      <c r="AC93" s="203">
        <v>2.98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57.43</v>
      </c>
      <c r="AJ93" s="203">
        <v>0</v>
      </c>
      <c r="AK93" s="203">
        <v>101.17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4.6100000000000003</v>
      </c>
      <c r="E94" s="203">
        <v>0</v>
      </c>
      <c r="F94" s="203">
        <v>15.26</v>
      </c>
      <c r="G94" s="203">
        <v>0</v>
      </c>
      <c r="H94" s="203">
        <v>0</v>
      </c>
      <c r="I94" s="203">
        <v>31.77</v>
      </c>
      <c r="J94" s="203">
        <v>8.67</v>
      </c>
      <c r="K94" s="203">
        <v>81.47</v>
      </c>
      <c r="L94" s="203">
        <v>67</v>
      </c>
      <c r="M94" s="203">
        <v>2.09</v>
      </c>
      <c r="N94" s="203">
        <v>1.7</v>
      </c>
      <c r="O94" s="203">
        <v>2.4</v>
      </c>
      <c r="P94" s="203">
        <v>0.8</v>
      </c>
      <c r="Q94" s="203">
        <v>9.58</v>
      </c>
      <c r="R94" s="203">
        <v>0.61</v>
      </c>
      <c r="S94" s="203">
        <v>0.38</v>
      </c>
      <c r="T94" s="203">
        <v>0</v>
      </c>
      <c r="U94" s="203">
        <v>1.35</v>
      </c>
      <c r="V94" s="203">
        <v>0.3</v>
      </c>
      <c r="W94" s="203">
        <v>0.66</v>
      </c>
      <c r="X94" s="203">
        <v>2.12</v>
      </c>
      <c r="Y94" s="203">
        <v>0</v>
      </c>
      <c r="Z94" s="203">
        <v>3.02</v>
      </c>
      <c r="AA94" s="203">
        <v>0</v>
      </c>
      <c r="AB94" s="203">
        <v>0</v>
      </c>
      <c r="AC94" s="203">
        <v>2.98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57.43</v>
      </c>
      <c r="AJ94" s="203">
        <v>0</v>
      </c>
      <c r="AK94" s="203">
        <v>101.17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4.6100000000000003</v>
      </c>
      <c r="E95" s="203">
        <v>0</v>
      </c>
      <c r="F95" s="203">
        <v>15.26</v>
      </c>
      <c r="G95" s="203">
        <v>0</v>
      </c>
      <c r="H95" s="203">
        <v>0</v>
      </c>
      <c r="I95" s="203">
        <v>31.77</v>
      </c>
      <c r="J95" s="203">
        <v>8.67</v>
      </c>
      <c r="K95" s="203">
        <v>76.819999999999993</v>
      </c>
      <c r="L95" s="203">
        <v>67</v>
      </c>
      <c r="M95" s="203">
        <v>2.09</v>
      </c>
      <c r="N95" s="203">
        <v>1.7</v>
      </c>
      <c r="O95" s="203">
        <v>2.4</v>
      </c>
      <c r="P95" s="203">
        <v>0.8</v>
      </c>
      <c r="Q95" s="203">
        <v>9.58</v>
      </c>
      <c r="R95" s="203">
        <v>0.61</v>
      </c>
      <c r="S95" s="203">
        <v>0.38</v>
      </c>
      <c r="T95" s="203">
        <v>0</v>
      </c>
      <c r="U95" s="203">
        <v>1.35</v>
      </c>
      <c r="V95" s="203">
        <v>0.3</v>
      </c>
      <c r="W95" s="203">
        <v>0.66</v>
      </c>
      <c r="X95" s="203">
        <v>2.12</v>
      </c>
      <c r="Y95" s="203">
        <v>0</v>
      </c>
      <c r="Z95" s="203">
        <v>3.02</v>
      </c>
      <c r="AA95" s="203">
        <v>0</v>
      </c>
      <c r="AB95" s="203">
        <v>0</v>
      </c>
      <c r="AC95" s="203">
        <v>2.98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57.43</v>
      </c>
      <c r="AJ95" s="203">
        <v>0</v>
      </c>
      <c r="AK95" s="203">
        <v>101.17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4.6100000000000003</v>
      </c>
      <c r="E96" s="203">
        <v>0</v>
      </c>
      <c r="F96" s="203">
        <v>15.26</v>
      </c>
      <c r="G96" s="203">
        <v>0</v>
      </c>
      <c r="H96" s="203">
        <v>0</v>
      </c>
      <c r="I96" s="203">
        <v>31.77</v>
      </c>
      <c r="J96" s="203">
        <v>8.67</v>
      </c>
      <c r="K96" s="203">
        <v>76.81</v>
      </c>
      <c r="L96" s="203">
        <v>67</v>
      </c>
      <c r="M96" s="203">
        <v>2.09</v>
      </c>
      <c r="N96" s="203">
        <v>1.7</v>
      </c>
      <c r="O96" s="203">
        <v>2.4</v>
      </c>
      <c r="P96" s="203">
        <v>0.8</v>
      </c>
      <c r="Q96" s="203">
        <v>9.58</v>
      </c>
      <c r="R96" s="203">
        <v>0.61</v>
      </c>
      <c r="S96" s="203">
        <v>0.38</v>
      </c>
      <c r="T96" s="203">
        <v>0</v>
      </c>
      <c r="U96" s="203">
        <v>1.35</v>
      </c>
      <c r="V96" s="203">
        <v>0.3</v>
      </c>
      <c r="W96" s="203">
        <v>0.66</v>
      </c>
      <c r="X96" s="203">
        <v>2.12</v>
      </c>
      <c r="Y96" s="203">
        <v>0</v>
      </c>
      <c r="Z96" s="203">
        <v>3.02</v>
      </c>
      <c r="AA96" s="203">
        <v>0</v>
      </c>
      <c r="AB96" s="203">
        <v>0</v>
      </c>
      <c r="AC96" s="203">
        <v>2.98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57.43</v>
      </c>
      <c r="AJ96" s="203">
        <v>0</v>
      </c>
      <c r="AK96" s="203">
        <v>101.17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4.6100000000000003</v>
      </c>
      <c r="E97" s="203">
        <v>0</v>
      </c>
      <c r="F97" s="203">
        <v>15.26</v>
      </c>
      <c r="G97" s="203">
        <v>0</v>
      </c>
      <c r="H97" s="203">
        <v>0</v>
      </c>
      <c r="I97" s="203">
        <v>31.77</v>
      </c>
      <c r="J97" s="203">
        <v>8.67</v>
      </c>
      <c r="K97" s="203">
        <v>76.819999999999993</v>
      </c>
      <c r="L97" s="203">
        <v>67</v>
      </c>
      <c r="M97" s="203">
        <v>2.09</v>
      </c>
      <c r="N97" s="203">
        <v>1.7</v>
      </c>
      <c r="O97" s="203">
        <v>2.4</v>
      </c>
      <c r="P97" s="203">
        <v>0.8</v>
      </c>
      <c r="Q97" s="203">
        <v>9.58</v>
      </c>
      <c r="R97" s="203">
        <v>0.61</v>
      </c>
      <c r="S97" s="203">
        <v>0.38</v>
      </c>
      <c r="T97" s="203">
        <v>0</v>
      </c>
      <c r="U97" s="203">
        <v>1.35</v>
      </c>
      <c r="V97" s="203">
        <v>0.3</v>
      </c>
      <c r="W97" s="203">
        <v>0.66</v>
      </c>
      <c r="X97" s="203">
        <v>2.12</v>
      </c>
      <c r="Y97" s="203">
        <v>0</v>
      </c>
      <c r="Z97" s="203">
        <v>3.02</v>
      </c>
      <c r="AA97" s="203">
        <v>0</v>
      </c>
      <c r="AB97" s="203">
        <v>0</v>
      </c>
      <c r="AC97" s="203">
        <v>2.98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57.43</v>
      </c>
      <c r="AJ97" s="203">
        <v>0</v>
      </c>
      <c r="AK97" s="203">
        <v>101.17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4.6100000000000003</v>
      </c>
      <c r="E98" s="203">
        <v>0</v>
      </c>
      <c r="F98" s="203">
        <v>15.26</v>
      </c>
      <c r="G98" s="203">
        <v>0</v>
      </c>
      <c r="H98" s="203">
        <v>0</v>
      </c>
      <c r="I98" s="203">
        <v>31.77</v>
      </c>
      <c r="J98" s="203">
        <v>8.67</v>
      </c>
      <c r="K98" s="203">
        <v>76.81</v>
      </c>
      <c r="L98" s="203">
        <v>67</v>
      </c>
      <c r="M98" s="203">
        <v>2.09</v>
      </c>
      <c r="N98" s="203">
        <v>1.7</v>
      </c>
      <c r="O98" s="203">
        <v>2.4</v>
      </c>
      <c r="P98" s="203">
        <v>0.8</v>
      </c>
      <c r="Q98" s="203">
        <v>9.58</v>
      </c>
      <c r="R98" s="203">
        <v>0.61</v>
      </c>
      <c r="S98" s="203">
        <v>0.38</v>
      </c>
      <c r="T98" s="203">
        <v>0</v>
      </c>
      <c r="U98" s="203">
        <v>1.35</v>
      </c>
      <c r="V98" s="203">
        <v>0.3</v>
      </c>
      <c r="W98" s="203">
        <v>0.66</v>
      </c>
      <c r="X98" s="203">
        <v>2.12</v>
      </c>
      <c r="Y98" s="203">
        <v>0</v>
      </c>
      <c r="Z98" s="203">
        <v>3.02</v>
      </c>
      <c r="AA98" s="203">
        <v>0</v>
      </c>
      <c r="AB98" s="203">
        <v>0</v>
      </c>
      <c r="AC98" s="203">
        <v>2.98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57.43</v>
      </c>
      <c r="AJ98" s="203">
        <v>0</v>
      </c>
      <c r="AK98" s="203">
        <v>101.17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5.1187500000000073E-2</v>
      </c>
      <c r="E99">
        <f t="shared" si="0"/>
        <v>0</v>
      </c>
      <c r="F99">
        <f t="shared" si="0"/>
        <v>0.36623999999999984</v>
      </c>
      <c r="G99">
        <f t="shared" si="0"/>
        <v>0</v>
      </c>
      <c r="H99">
        <f t="shared" si="0"/>
        <v>0</v>
      </c>
      <c r="I99">
        <f t="shared" si="0"/>
        <v>0.7552599999999996</v>
      </c>
      <c r="J99">
        <f t="shared" si="0"/>
        <v>0.20807999999999971</v>
      </c>
      <c r="K99">
        <f t="shared" si="0"/>
        <v>0.60623999999999978</v>
      </c>
      <c r="L99">
        <f t="shared" si="0"/>
        <v>1.3230224999999987</v>
      </c>
      <c r="M99">
        <f t="shared" si="0"/>
        <v>5.0160000000000066E-2</v>
      </c>
      <c r="N99">
        <f t="shared" si="0"/>
        <v>4.0799999999999975E-2</v>
      </c>
      <c r="O99">
        <f t="shared" si="0"/>
        <v>5.7600000000000096E-2</v>
      </c>
      <c r="P99">
        <f t="shared" si="0"/>
        <v>1.9419999999999989E-2</v>
      </c>
      <c r="Q99">
        <f t="shared" si="0"/>
        <v>0.22992000000000035</v>
      </c>
      <c r="R99">
        <f t="shared" si="0"/>
        <v>1.463999999999999E-2</v>
      </c>
      <c r="S99">
        <f t="shared" si="0"/>
        <v>9.1200000000000014E-3</v>
      </c>
      <c r="T99">
        <f t="shared" si="0"/>
        <v>0</v>
      </c>
      <c r="U99">
        <f t="shared" si="0"/>
        <v>3.2399999999999943E-2</v>
      </c>
      <c r="V99">
        <f t="shared" si="0"/>
        <v>1.2587499999999962E-2</v>
      </c>
      <c r="W99">
        <f t="shared" si="0"/>
        <v>1.6045000000000021E-2</v>
      </c>
      <c r="X99">
        <f t="shared" si="0"/>
        <v>5.0880000000000064E-2</v>
      </c>
      <c r="Y99">
        <f t="shared" si="0"/>
        <v>0</v>
      </c>
      <c r="Z99">
        <f t="shared" si="0"/>
        <v>7.3234999999999856E-2</v>
      </c>
      <c r="AA99">
        <f t="shared" si="0"/>
        <v>0</v>
      </c>
      <c r="AB99">
        <f t="shared" si="0"/>
        <v>0</v>
      </c>
      <c r="AC99">
        <f t="shared" si="0"/>
        <v>0.33948500000000004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2.254080000000001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0.93</v>
      </c>
      <c r="E3" s="203">
        <v>0</v>
      </c>
      <c r="F3" s="203">
        <v>8.83</v>
      </c>
      <c r="G3" s="203">
        <v>0</v>
      </c>
      <c r="H3" s="203">
        <v>0</v>
      </c>
      <c r="I3" s="203">
        <v>14.2</v>
      </c>
      <c r="J3" s="203">
        <v>5.01</v>
      </c>
      <c r="K3" s="203">
        <v>27.61</v>
      </c>
      <c r="L3" s="203">
        <v>45.9</v>
      </c>
      <c r="M3" s="203">
        <v>0</v>
      </c>
      <c r="N3" s="203">
        <v>0.99</v>
      </c>
      <c r="O3" s="203">
        <v>1.65</v>
      </c>
      <c r="P3" s="203">
        <v>2.39</v>
      </c>
      <c r="Q3" s="203">
        <v>5.54</v>
      </c>
      <c r="R3" s="203">
        <v>0.35</v>
      </c>
      <c r="S3" s="203">
        <v>0.22</v>
      </c>
      <c r="T3" s="203">
        <v>0</v>
      </c>
      <c r="U3" s="203">
        <v>6.38</v>
      </c>
      <c r="V3" s="203">
        <v>1.51</v>
      </c>
      <c r="W3" s="203">
        <v>0.39</v>
      </c>
      <c r="X3" s="203">
        <v>1.23</v>
      </c>
      <c r="Y3" s="203">
        <v>0</v>
      </c>
      <c r="Z3" s="203">
        <v>1.84</v>
      </c>
      <c r="AA3" s="203">
        <v>0</v>
      </c>
      <c r="AB3" s="203">
        <v>0</v>
      </c>
      <c r="AC3" s="203">
        <v>11.1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32.619999999999997</v>
      </c>
      <c r="AJ3" s="203">
        <v>0</v>
      </c>
      <c r="AK3" s="203">
        <v>2.6</v>
      </c>
      <c r="AL3" s="203">
        <v>0</v>
      </c>
      <c r="AM3" s="203">
        <v>0</v>
      </c>
      <c r="AN3" s="203">
        <v>0</v>
      </c>
      <c r="AO3" s="203">
        <v>171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0.93</v>
      </c>
      <c r="E4" s="203">
        <v>0</v>
      </c>
      <c r="F4" s="203">
        <v>8.83</v>
      </c>
      <c r="G4" s="203">
        <v>0</v>
      </c>
      <c r="H4" s="203">
        <v>0</v>
      </c>
      <c r="I4" s="203">
        <v>14.2</v>
      </c>
      <c r="J4" s="203">
        <v>5.01</v>
      </c>
      <c r="K4" s="203">
        <v>27.61</v>
      </c>
      <c r="L4" s="203">
        <v>45.9</v>
      </c>
      <c r="M4" s="203">
        <v>0</v>
      </c>
      <c r="N4" s="203">
        <v>0.99</v>
      </c>
      <c r="O4" s="203">
        <v>1.65</v>
      </c>
      <c r="P4" s="203">
        <v>2.39</v>
      </c>
      <c r="Q4" s="203">
        <v>5.54</v>
      </c>
      <c r="R4" s="203">
        <v>0.35</v>
      </c>
      <c r="S4" s="203">
        <v>0.22</v>
      </c>
      <c r="T4" s="203">
        <v>0</v>
      </c>
      <c r="U4" s="203">
        <v>6.38</v>
      </c>
      <c r="V4" s="203">
        <v>1.77</v>
      </c>
      <c r="W4" s="203">
        <v>0.39</v>
      </c>
      <c r="X4" s="203">
        <v>1.23</v>
      </c>
      <c r="Y4" s="203">
        <v>0</v>
      </c>
      <c r="Z4" s="203">
        <v>1.84</v>
      </c>
      <c r="AA4" s="203">
        <v>0</v>
      </c>
      <c r="AB4" s="203">
        <v>0</v>
      </c>
      <c r="AC4" s="203">
        <v>11.1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32.619999999999997</v>
      </c>
      <c r="AJ4" s="203">
        <v>0</v>
      </c>
      <c r="AK4" s="203">
        <v>2.6</v>
      </c>
      <c r="AL4" s="203">
        <v>0</v>
      </c>
      <c r="AM4" s="203">
        <v>0</v>
      </c>
      <c r="AN4" s="203">
        <v>0</v>
      </c>
      <c r="AO4" s="203">
        <v>171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0.93</v>
      </c>
      <c r="E5" s="203">
        <v>0</v>
      </c>
      <c r="F5" s="203">
        <v>8.83</v>
      </c>
      <c r="G5" s="203">
        <v>0</v>
      </c>
      <c r="H5" s="203">
        <v>0</v>
      </c>
      <c r="I5" s="203">
        <v>14.2</v>
      </c>
      <c r="J5" s="203">
        <v>5.01</v>
      </c>
      <c r="K5" s="203">
        <v>27.61</v>
      </c>
      <c r="L5" s="203">
        <v>45.9</v>
      </c>
      <c r="M5" s="203">
        <v>0</v>
      </c>
      <c r="N5" s="203">
        <v>0.99</v>
      </c>
      <c r="O5" s="203">
        <v>1.65</v>
      </c>
      <c r="P5" s="203">
        <v>2.39</v>
      </c>
      <c r="Q5" s="203">
        <v>5.54</v>
      </c>
      <c r="R5" s="203">
        <v>7.87</v>
      </c>
      <c r="S5" s="203">
        <v>4.7699999999999996</v>
      </c>
      <c r="T5" s="203">
        <v>0</v>
      </c>
      <c r="U5" s="203">
        <v>6.38</v>
      </c>
      <c r="V5" s="203">
        <v>1.77</v>
      </c>
      <c r="W5" s="203">
        <v>0.39</v>
      </c>
      <c r="X5" s="203">
        <v>1.23</v>
      </c>
      <c r="Y5" s="203">
        <v>0</v>
      </c>
      <c r="Z5" s="203">
        <v>1.84</v>
      </c>
      <c r="AA5" s="203">
        <v>0</v>
      </c>
      <c r="AB5" s="203">
        <v>0</v>
      </c>
      <c r="AC5" s="203">
        <v>11.1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32.619999999999997</v>
      </c>
      <c r="AJ5" s="203">
        <v>0</v>
      </c>
      <c r="AK5" s="203">
        <v>2.6</v>
      </c>
      <c r="AL5" s="203">
        <v>0</v>
      </c>
      <c r="AM5" s="203">
        <v>0</v>
      </c>
      <c r="AN5" s="203">
        <v>0</v>
      </c>
      <c r="AO5" s="203">
        <v>171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0.93</v>
      </c>
      <c r="E6" s="203">
        <v>0</v>
      </c>
      <c r="F6" s="203">
        <v>8.83</v>
      </c>
      <c r="G6" s="203">
        <v>0</v>
      </c>
      <c r="H6" s="203">
        <v>0</v>
      </c>
      <c r="I6" s="203">
        <v>14.2</v>
      </c>
      <c r="J6" s="203">
        <v>5.01</v>
      </c>
      <c r="K6" s="203">
        <v>27.61</v>
      </c>
      <c r="L6" s="203">
        <v>45.9</v>
      </c>
      <c r="M6" s="203">
        <v>0</v>
      </c>
      <c r="N6" s="203">
        <v>0.99</v>
      </c>
      <c r="O6" s="203">
        <v>1.65</v>
      </c>
      <c r="P6" s="203">
        <v>2.39</v>
      </c>
      <c r="Q6" s="203">
        <v>5.54</v>
      </c>
      <c r="R6" s="203">
        <v>7.87</v>
      </c>
      <c r="S6" s="203">
        <v>4.7699999999999996</v>
      </c>
      <c r="T6" s="203">
        <v>0</v>
      </c>
      <c r="U6" s="203">
        <v>6.38</v>
      </c>
      <c r="V6" s="203">
        <v>1.77</v>
      </c>
      <c r="W6" s="203">
        <v>0.39</v>
      </c>
      <c r="X6" s="203">
        <v>1.23</v>
      </c>
      <c r="Y6" s="203">
        <v>0</v>
      </c>
      <c r="Z6" s="203">
        <v>1.84</v>
      </c>
      <c r="AA6" s="203">
        <v>0</v>
      </c>
      <c r="AB6" s="203">
        <v>0</v>
      </c>
      <c r="AC6" s="203">
        <v>11.1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32.619999999999997</v>
      </c>
      <c r="AJ6" s="203">
        <v>0</v>
      </c>
      <c r="AK6" s="203">
        <v>2.6</v>
      </c>
      <c r="AL6" s="203">
        <v>0</v>
      </c>
      <c r="AM6" s="203">
        <v>0</v>
      </c>
      <c r="AN6" s="203">
        <v>0</v>
      </c>
      <c r="AO6" s="203">
        <v>171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0.93</v>
      </c>
      <c r="E7" s="203">
        <v>0</v>
      </c>
      <c r="F7" s="203">
        <v>8.83</v>
      </c>
      <c r="G7" s="203">
        <v>0</v>
      </c>
      <c r="H7" s="203">
        <v>0</v>
      </c>
      <c r="I7" s="203">
        <v>18.37</v>
      </c>
      <c r="J7" s="203">
        <v>5.01</v>
      </c>
      <c r="K7" s="203">
        <v>27.61</v>
      </c>
      <c r="L7" s="203">
        <v>45.9</v>
      </c>
      <c r="M7" s="203">
        <v>0</v>
      </c>
      <c r="N7" s="203">
        <v>0.99</v>
      </c>
      <c r="O7" s="203">
        <v>1.65</v>
      </c>
      <c r="P7" s="203">
        <v>2.39</v>
      </c>
      <c r="Q7" s="203">
        <v>5.54</v>
      </c>
      <c r="R7" s="203">
        <v>7.87</v>
      </c>
      <c r="S7" s="203">
        <v>4.7699999999999996</v>
      </c>
      <c r="T7" s="203">
        <v>0</v>
      </c>
      <c r="U7" s="203">
        <v>6.38</v>
      </c>
      <c r="V7" s="203">
        <v>1.77</v>
      </c>
      <c r="W7" s="203">
        <v>0.39</v>
      </c>
      <c r="X7" s="203">
        <v>1.23</v>
      </c>
      <c r="Y7" s="203">
        <v>0</v>
      </c>
      <c r="Z7" s="203">
        <v>1.84</v>
      </c>
      <c r="AA7" s="203">
        <v>0</v>
      </c>
      <c r="AB7" s="203">
        <v>0</v>
      </c>
      <c r="AC7" s="203">
        <v>11.1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32.619999999999997</v>
      </c>
      <c r="AJ7" s="203">
        <v>0</v>
      </c>
      <c r="AK7" s="203">
        <v>2.6</v>
      </c>
      <c r="AL7" s="203">
        <v>0</v>
      </c>
      <c r="AM7" s="203">
        <v>0</v>
      </c>
      <c r="AN7" s="203">
        <v>0</v>
      </c>
      <c r="AO7" s="203">
        <v>171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0.93</v>
      </c>
      <c r="E8" s="203">
        <v>0</v>
      </c>
      <c r="F8" s="203">
        <v>8.83</v>
      </c>
      <c r="G8" s="203">
        <v>0</v>
      </c>
      <c r="H8" s="203">
        <v>0</v>
      </c>
      <c r="I8" s="203">
        <v>18.37</v>
      </c>
      <c r="J8" s="203">
        <v>5.01</v>
      </c>
      <c r="K8" s="203">
        <v>27.61</v>
      </c>
      <c r="L8" s="203">
        <v>45.9</v>
      </c>
      <c r="M8" s="203">
        <v>0</v>
      </c>
      <c r="N8" s="203">
        <v>0.99</v>
      </c>
      <c r="O8" s="203">
        <v>1.65</v>
      </c>
      <c r="P8" s="203">
        <v>2.39</v>
      </c>
      <c r="Q8" s="203">
        <v>5.54</v>
      </c>
      <c r="R8" s="203">
        <v>7.87</v>
      </c>
      <c r="S8" s="203">
        <v>4.7699999999999996</v>
      </c>
      <c r="T8" s="203">
        <v>0</v>
      </c>
      <c r="U8" s="203">
        <v>6.38</v>
      </c>
      <c r="V8" s="203">
        <v>1.77</v>
      </c>
      <c r="W8" s="203">
        <v>0.39</v>
      </c>
      <c r="X8" s="203">
        <v>1.23</v>
      </c>
      <c r="Y8" s="203">
        <v>0</v>
      </c>
      <c r="Z8" s="203">
        <v>1.84</v>
      </c>
      <c r="AA8" s="203">
        <v>0</v>
      </c>
      <c r="AB8" s="203">
        <v>0</v>
      </c>
      <c r="AC8" s="203">
        <v>11.1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32.619999999999997</v>
      </c>
      <c r="AJ8" s="203">
        <v>0</v>
      </c>
      <c r="AK8" s="203">
        <v>2.6</v>
      </c>
      <c r="AL8" s="203">
        <v>0</v>
      </c>
      <c r="AM8" s="203">
        <v>0</v>
      </c>
      <c r="AN8" s="203">
        <v>0</v>
      </c>
      <c r="AO8" s="203">
        <v>171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0.93</v>
      </c>
      <c r="E9" s="203">
        <v>0</v>
      </c>
      <c r="F9" s="203">
        <v>8.83</v>
      </c>
      <c r="G9" s="203">
        <v>0</v>
      </c>
      <c r="H9" s="203">
        <v>0</v>
      </c>
      <c r="I9" s="203">
        <v>18.37</v>
      </c>
      <c r="J9" s="203">
        <v>5.01</v>
      </c>
      <c r="K9" s="203">
        <v>27.61</v>
      </c>
      <c r="L9" s="203">
        <v>45.9</v>
      </c>
      <c r="M9" s="203">
        <v>0</v>
      </c>
      <c r="N9" s="203">
        <v>0.99</v>
      </c>
      <c r="O9" s="203">
        <v>1.65</v>
      </c>
      <c r="P9" s="203">
        <v>2.39</v>
      </c>
      <c r="Q9" s="203">
        <v>5.54</v>
      </c>
      <c r="R9" s="203">
        <v>7.87</v>
      </c>
      <c r="S9" s="203">
        <v>4.7699999999999996</v>
      </c>
      <c r="T9" s="203">
        <v>0</v>
      </c>
      <c r="U9" s="203">
        <v>6.38</v>
      </c>
      <c r="V9" s="203">
        <v>1.77</v>
      </c>
      <c r="W9" s="203">
        <v>0.39</v>
      </c>
      <c r="X9" s="203">
        <v>1.23</v>
      </c>
      <c r="Y9" s="203">
        <v>0</v>
      </c>
      <c r="Z9" s="203">
        <v>1.84</v>
      </c>
      <c r="AA9" s="203">
        <v>0</v>
      </c>
      <c r="AB9" s="203">
        <v>0</v>
      </c>
      <c r="AC9" s="203">
        <v>11.1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32.619999999999997</v>
      </c>
      <c r="AJ9" s="203">
        <v>0</v>
      </c>
      <c r="AK9" s="203">
        <v>2.6</v>
      </c>
      <c r="AL9" s="203">
        <v>0</v>
      </c>
      <c r="AM9" s="203">
        <v>0</v>
      </c>
      <c r="AN9" s="203">
        <v>0</v>
      </c>
      <c r="AO9" s="203">
        <v>171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0.93</v>
      </c>
      <c r="E10" s="203">
        <v>0</v>
      </c>
      <c r="F10" s="203">
        <v>8.83</v>
      </c>
      <c r="G10" s="203">
        <v>0</v>
      </c>
      <c r="H10" s="203">
        <v>0</v>
      </c>
      <c r="I10" s="203">
        <v>18.37</v>
      </c>
      <c r="J10" s="203">
        <v>5.01</v>
      </c>
      <c r="K10" s="203">
        <v>27.61</v>
      </c>
      <c r="L10" s="203">
        <v>45.9</v>
      </c>
      <c r="M10" s="203">
        <v>0</v>
      </c>
      <c r="N10" s="203">
        <v>0.99</v>
      </c>
      <c r="O10" s="203">
        <v>1.65</v>
      </c>
      <c r="P10" s="203">
        <v>2.39</v>
      </c>
      <c r="Q10" s="203">
        <v>5.54</v>
      </c>
      <c r="R10" s="203">
        <v>7.87</v>
      </c>
      <c r="S10" s="203">
        <v>4.7699999999999996</v>
      </c>
      <c r="T10" s="203">
        <v>0</v>
      </c>
      <c r="U10" s="203">
        <v>6.38</v>
      </c>
      <c r="V10" s="203">
        <v>1.77</v>
      </c>
      <c r="W10" s="203">
        <v>0.39</v>
      </c>
      <c r="X10" s="203">
        <v>1.23</v>
      </c>
      <c r="Y10" s="203">
        <v>0</v>
      </c>
      <c r="Z10" s="203">
        <v>1.84</v>
      </c>
      <c r="AA10" s="203">
        <v>0</v>
      </c>
      <c r="AB10" s="203">
        <v>0</v>
      </c>
      <c r="AC10" s="203">
        <v>11.1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32.619999999999997</v>
      </c>
      <c r="AJ10" s="203">
        <v>0</v>
      </c>
      <c r="AK10" s="203">
        <v>2.6</v>
      </c>
      <c r="AL10" s="203">
        <v>0</v>
      </c>
      <c r="AM10" s="203">
        <v>0</v>
      </c>
      <c r="AN10" s="203">
        <v>0</v>
      </c>
      <c r="AO10" s="203">
        <v>171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0.93</v>
      </c>
      <c r="E11" s="203">
        <v>0</v>
      </c>
      <c r="F11" s="203">
        <v>8.83</v>
      </c>
      <c r="G11" s="203">
        <v>0</v>
      </c>
      <c r="H11" s="203">
        <v>0</v>
      </c>
      <c r="I11" s="203">
        <v>18.37</v>
      </c>
      <c r="J11" s="203">
        <v>5.01</v>
      </c>
      <c r="K11" s="203">
        <v>28.4</v>
      </c>
      <c r="L11" s="203">
        <v>46.53</v>
      </c>
      <c r="M11" s="203">
        <v>0</v>
      </c>
      <c r="N11" s="203">
        <v>0.99</v>
      </c>
      <c r="O11" s="203">
        <v>1.65</v>
      </c>
      <c r="P11" s="203">
        <v>2.0299999999999998</v>
      </c>
      <c r="Q11" s="203">
        <v>5.54</v>
      </c>
      <c r="R11" s="203">
        <v>7.87</v>
      </c>
      <c r="S11" s="203">
        <v>4.7699999999999996</v>
      </c>
      <c r="T11" s="203">
        <v>0</v>
      </c>
      <c r="U11" s="203">
        <v>6.38</v>
      </c>
      <c r="V11" s="203">
        <v>0.17</v>
      </c>
      <c r="W11" s="203">
        <v>0.76</v>
      </c>
      <c r="X11" s="203">
        <v>1.23</v>
      </c>
      <c r="Y11" s="203">
        <v>0</v>
      </c>
      <c r="Z11" s="203">
        <v>3.17</v>
      </c>
      <c r="AA11" s="203">
        <v>0</v>
      </c>
      <c r="AB11" s="203">
        <v>0</v>
      </c>
      <c r="AC11" s="203">
        <v>11.1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32.619999999999997</v>
      </c>
      <c r="AJ11" s="203">
        <v>0</v>
      </c>
      <c r="AK11" s="203">
        <v>16.32</v>
      </c>
      <c r="AL11" s="203">
        <v>0</v>
      </c>
      <c r="AM11" s="203">
        <v>0</v>
      </c>
      <c r="AN11" s="203">
        <v>0</v>
      </c>
      <c r="AO11" s="203">
        <v>171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0.93</v>
      </c>
      <c r="E12" s="203">
        <v>0</v>
      </c>
      <c r="F12" s="203">
        <v>8.83</v>
      </c>
      <c r="G12" s="203">
        <v>0</v>
      </c>
      <c r="H12" s="203">
        <v>0</v>
      </c>
      <c r="I12" s="203">
        <v>18.37</v>
      </c>
      <c r="J12" s="203">
        <v>5.01</v>
      </c>
      <c r="K12" s="203">
        <v>28.4</v>
      </c>
      <c r="L12" s="203">
        <v>46.53</v>
      </c>
      <c r="M12" s="203">
        <v>0</v>
      </c>
      <c r="N12" s="203">
        <v>0.99</v>
      </c>
      <c r="O12" s="203">
        <v>1.65</v>
      </c>
      <c r="P12" s="203">
        <v>2.0299999999999998</v>
      </c>
      <c r="Q12" s="203">
        <v>5.54</v>
      </c>
      <c r="R12" s="203">
        <v>7.87</v>
      </c>
      <c r="S12" s="203">
        <v>4.7699999999999996</v>
      </c>
      <c r="T12" s="203">
        <v>0</v>
      </c>
      <c r="U12" s="203">
        <v>6.38</v>
      </c>
      <c r="V12" s="203">
        <v>0.17</v>
      </c>
      <c r="W12" s="203">
        <v>0.76</v>
      </c>
      <c r="X12" s="203">
        <v>1.23</v>
      </c>
      <c r="Y12" s="203">
        <v>0</v>
      </c>
      <c r="Z12" s="203">
        <v>3.17</v>
      </c>
      <c r="AA12" s="203">
        <v>0</v>
      </c>
      <c r="AB12" s="203">
        <v>0</v>
      </c>
      <c r="AC12" s="203">
        <v>0.38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32.619999999999997</v>
      </c>
      <c r="AJ12" s="203">
        <v>0</v>
      </c>
      <c r="AK12" s="203">
        <v>32.369999999999997</v>
      </c>
      <c r="AL12" s="203">
        <v>0</v>
      </c>
      <c r="AM12" s="203">
        <v>0</v>
      </c>
      <c r="AN12" s="203">
        <v>0</v>
      </c>
      <c r="AO12" s="203">
        <v>171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0.93</v>
      </c>
      <c r="E13" s="203">
        <v>0</v>
      </c>
      <c r="F13" s="203">
        <v>8.83</v>
      </c>
      <c r="G13" s="203">
        <v>0</v>
      </c>
      <c r="H13" s="203">
        <v>0</v>
      </c>
      <c r="I13" s="203">
        <v>18.37</v>
      </c>
      <c r="J13" s="203">
        <v>5.01</v>
      </c>
      <c r="K13" s="203">
        <v>28.4</v>
      </c>
      <c r="L13" s="203">
        <v>46.53</v>
      </c>
      <c r="M13" s="203">
        <v>0</v>
      </c>
      <c r="N13" s="203">
        <v>0.99</v>
      </c>
      <c r="O13" s="203">
        <v>1.65</v>
      </c>
      <c r="P13" s="203">
        <v>2.0299999999999998</v>
      </c>
      <c r="Q13" s="203">
        <v>5.54</v>
      </c>
      <c r="R13" s="203">
        <v>7.87</v>
      </c>
      <c r="S13" s="203">
        <v>4.7699999999999996</v>
      </c>
      <c r="T13" s="203">
        <v>0</v>
      </c>
      <c r="U13" s="203">
        <v>6.38</v>
      </c>
      <c r="V13" s="203">
        <v>0.17</v>
      </c>
      <c r="W13" s="203">
        <v>0.76</v>
      </c>
      <c r="X13" s="203">
        <v>1.23</v>
      </c>
      <c r="Y13" s="203">
        <v>0</v>
      </c>
      <c r="Z13" s="203">
        <v>3.17</v>
      </c>
      <c r="AA13" s="203">
        <v>0</v>
      </c>
      <c r="AB13" s="203">
        <v>0</v>
      </c>
      <c r="AC13" s="203">
        <v>0.38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32.619999999999997</v>
      </c>
      <c r="AJ13" s="203">
        <v>0</v>
      </c>
      <c r="AK13" s="203">
        <v>58.86</v>
      </c>
      <c r="AL13" s="203">
        <v>0</v>
      </c>
      <c r="AM13" s="203">
        <v>0</v>
      </c>
      <c r="AN13" s="203">
        <v>0</v>
      </c>
      <c r="AO13" s="203">
        <v>171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0.93</v>
      </c>
      <c r="E14" s="203">
        <v>0</v>
      </c>
      <c r="F14" s="203">
        <v>8.83</v>
      </c>
      <c r="G14" s="203">
        <v>0</v>
      </c>
      <c r="H14" s="203">
        <v>0</v>
      </c>
      <c r="I14" s="203">
        <v>18.37</v>
      </c>
      <c r="J14" s="203">
        <v>5.01</v>
      </c>
      <c r="K14" s="203">
        <v>28.4</v>
      </c>
      <c r="L14" s="203">
        <v>46.53</v>
      </c>
      <c r="M14" s="203">
        <v>0</v>
      </c>
      <c r="N14" s="203">
        <v>0.99</v>
      </c>
      <c r="O14" s="203">
        <v>1.65</v>
      </c>
      <c r="P14" s="203">
        <v>2.0299999999999998</v>
      </c>
      <c r="Q14" s="203">
        <v>5.54</v>
      </c>
      <c r="R14" s="203">
        <v>7.87</v>
      </c>
      <c r="S14" s="203">
        <v>4.7699999999999996</v>
      </c>
      <c r="T14" s="203">
        <v>0</v>
      </c>
      <c r="U14" s="203">
        <v>6.38</v>
      </c>
      <c r="V14" s="203">
        <v>0.17</v>
      </c>
      <c r="W14" s="203">
        <v>0.76</v>
      </c>
      <c r="X14" s="203">
        <v>1.23</v>
      </c>
      <c r="Y14" s="203">
        <v>0</v>
      </c>
      <c r="Z14" s="203">
        <v>3.17</v>
      </c>
      <c r="AA14" s="203">
        <v>0</v>
      </c>
      <c r="AB14" s="203">
        <v>0</v>
      </c>
      <c r="AC14" s="203">
        <v>0.38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32.619999999999997</v>
      </c>
      <c r="AJ14" s="203">
        <v>0</v>
      </c>
      <c r="AK14" s="203">
        <v>58.86</v>
      </c>
      <c r="AL14" s="203">
        <v>0</v>
      </c>
      <c r="AM14" s="203">
        <v>0</v>
      </c>
      <c r="AN14" s="203">
        <v>0</v>
      </c>
      <c r="AO14" s="203">
        <v>171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0.93</v>
      </c>
      <c r="E15" s="203">
        <v>0</v>
      </c>
      <c r="F15" s="203">
        <v>8.83</v>
      </c>
      <c r="G15" s="203">
        <v>0</v>
      </c>
      <c r="H15" s="203">
        <v>0</v>
      </c>
      <c r="I15" s="203">
        <v>18.37</v>
      </c>
      <c r="J15" s="203">
        <v>5.01</v>
      </c>
      <c r="K15" s="203">
        <v>27.61</v>
      </c>
      <c r="L15" s="203">
        <v>45.9</v>
      </c>
      <c r="M15" s="203">
        <v>0</v>
      </c>
      <c r="N15" s="203">
        <v>0.99</v>
      </c>
      <c r="O15" s="203">
        <v>1.65</v>
      </c>
      <c r="P15" s="203">
        <v>2.0299999999999998</v>
      </c>
      <c r="Q15" s="203">
        <v>5.54</v>
      </c>
      <c r="R15" s="203">
        <v>7.87</v>
      </c>
      <c r="S15" s="203">
        <v>4.7699999999999996</v>
      </c>
      <c r="T15" s="203">
        <v>0</v>
      </c>
      <c r="U15" s="203">
        <v>6.38</v>
      </c>
      <c r="V15" s="203">
        <v>0.17</v>
      </c>
      <c r="W15" s="203">
        <v>7.92</v>
      </c>
      <c r="X15" s="203">
        <v>1.23</v>
      </c>
      <c r="Y15" s="203">
        <v>0</v>
      </c>
      <c r="Z15" s="203">
        <v>27.4</v>
      </c>
      <c r="AA15" s="203">
        <v>0</v>
      </c>
      <c r="AB15" s="203">
        <v>0</v>
      </c>
      <c r="AC15" s="203">
        <v>11.1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32.619999999999997</v>
      </c>
      <c r="AJ15" s="203">
        <v>0</v>
      </c>
      <c r="AK15" s="203">
        <v>58.86</v>
      </c>
      <c r="AL15" s="203">
        <v>0</v>
      </c>
      <c r="AM15" s="203">
        <v>0</v>
      </c>
      <c r="AN15" s="203">
        <v>0</v>
      </c>
      <c r="AO15" s="203">
        <v>171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0.93</v>
      </c>
      <c r="E16" s="203">
        <v>0</v>
      </c>
      <c r="F16" s="203">
        <v>8.83</v>
      </c>
      <c r="G16" s="203">
        <v>0</v>
      </c>
      <c r="H16" s="203">
        <v>0</v>
      </c>
      <c r="I16" s="203">
        <v>18.37</v>
      </c>
      <c r="J16" s="203">
        <v>5.01</v>
      </c>
      <c r="K16" s="203">
        <v>27.61</v>
      </c>
      <c r="L16" s="203">
        <v>45.9</v>
      </c>
      <c r="M16" s="203">
        <v>0</v>
      </c>
      <c r="N16" s="203">
        <v>0.99</v>
      </c>
      <c r="O16" s="203">
        <v>1.65</v>
      </c>
      <c r="P16" s="203">
        <v>2.0299999999999998</v>
      </c>
      <c r="Q16" s="203">
        <v>5.54</v>
      </c>
      <c r="R16" s="203">
        <v>7.87</v>
      </c>
      <c r="S16" s="203">
        <v>4.7699999999999996</v>
      </c>
      <c r="T16" s="203">
        <v>0</v>
      </c>
      <c r="U16" s="203">
        <v>6.38</v>
      </c>
      <c r="V16" s="203">
        <v>0.17</v>
      </c>
      <c r="W16" s="203">
        <v>7.92</v>
      </c>
      <c r="X16" s="203">
        <v>1.23</v>
      </c>
      <c r="Y16" s="203">
        <v>0</v>
      </c>
      <c r="Z16" s="203">
        <v>27.4</v>
      </c>
      <c r="AA16" s="203">
        <v>0</v>
      </c>
      <c r="AB16" s="203">
        <v>0</v>
      </c>
      <c r="AC16" s="203">
        <v>11.1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32.619999999999997</v>
      </c>
      <c r="AJ16" s="203">
        <v>0</v>
      </c>
      <c r="AK16" s="203">
        <v>58.86</v>
      </c>
      <c r="AL16" s="203">
        <v>0</v>
      </c>
      <c r="AM16" s="203">
        <v>0</v>
      </c>
      <c r="AN16" s="203">
        <v>0</v>
      </c>
      <c r="AO16" s="203">
        <v>171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0.93</v>
      </c>
      <c r="E17" s="203">
        <v>0</v>
      </c>
      <c r="F17" s="203">
        <v>8.83</v>
      </c>
      <c r="G17" s="203">
        <v>0</v>
      </c>
      <c r="H17" s="203">
        <v>0</v>
      </c>
      <c r="I17" s="203">
        <v>18.37</v>
      </c>
      <c r="J17" s="203">
        <v>5.01</v>
      </c>
      <c r="K17" s="203">
        <v>27.61</v>
      </c>
      <c r="L17" s="203">
        <v>45.9</v>
      </c>
      <c r="M17" s="203">
        <v>0</v>
      </c>
      <c r="N17" s="203">
        <v>0.99</v>
      </c>
      <c r="O17" s="203">
        <v>1.65</v>
      </c>
      <c r="P17" s="203">
        <v>2.0299999999999998</v>
      </c>
      <c r="Q17" s="203">
        <v>5.54</v>
      </c>
      <c r="R17" s="203">
        <v>7.87</v>
      </c>
      <c r="S17" s="203">
        <v>4.7699999999999996</v>
      </c>
      <c r="T17" s="203">
        <v>0</v>
      </c>
      <c r="U17" s="203">
        <v>6.38</v>
      </c>
      <c r="V17" s="203">
        <v>0.17</v>
      </c>
      <c r="W17" s="203">
        <v>7.92</v>
      </c>
      <c r="X17" s="203">
        <v>1.23</v>
      </c>
      <c r="Y17" s="203">
        <v>0</v>
      </c>
      <c r="Z17" s="203">
        <v>27.4</v>
      </c>
      <c r="AA17" s="203">
        <v>0</v>
      </c>
      <c r="AB17" s="203">
        <v>0</v>
      </c>
      <c r="AC17" s="203">
        <v>0.38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32.619999999999997</v>
      </c>
      <c r="AJ17" s="203">
        <v>0</v>
      </c>
      <c r="AK17" s="203">
        <v>58.86</v>
      </c>
      <c r="AL17" s="203">
        <v>0</v>
      </c>
      <c r="AM17" s="203">
        <v>0</v>
      </c>
      <c r="AN17" s="203">
        <v>0</v>
      </c>
      <c r="AO17" s="203">
        <v>171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0.93</v>
      </c>
      <c r="E18" s="203">
        <v>0</v>
      </c>
      <c r="F18" s="203">
        <v>8.83</v>
      </c>
      <c r="G18" s="203">
        <v>0</v>
      </c>
      <c r="H18" s="203">
        <v>0</v>
      </c>
      <c r="I18" s="203">
        <v>18.37</v>
      </c>
      <c r="J18" s="203">
        <v>5.01</v>
      </c>
      <c r="K18" s="203">
        <v>27.61</v>
      </c>
      <c r="L18" s="203">
        <v>45.9</v>
      </c>
      <c r="M18" s="203">
        <v>0</v>
      </c>
      <c r="N18" s="203">
        <v>0.99</v>
      </c>
      <c r="O18" s="203">
        <v>1.65</v>
      </c>
      <c r="P18" s="203">
        <v>2.0299999999999998</v>
      </c>
      <c r="Q18" s="203">
        <v>5.54</v>
      </c>
      <c r="R18" s="203">
        <v>7.87</v>
      </c>
      <c r="S18" s="203">
        <v>4.7699999999999996</v>
      </c>
      <c r="T18" s="203">
        <v>0</v>
      </c>
      <c r="U18" s="203">
        <v>6.38</v>
      </c>
      <c r="V18" s="203">
        <v>0.17</v>
      </c>
      <c r="W18" s="203">
        <v>7.92</v>
      </c>
      <c r="X18" s="203">
        <v>1.23</v>
      </c>
      <c r="Y18" s="203">
        <v>0</v>
      </c>
      <c r="Z18" s="203">
        <v>27.4</v>
      </c>
      <c r="AA18" s="203">
        <v>0</v>
      </c>
      <c r="AB18" s="203">
        <v>0</v>
      </c>
      <c r="AC18" s="203">
        <v>0.38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32.619999999999997</v>
      </c>
      <c r="AJ18" s="203">
        <v>0</v>
      </c>
      <c r="AK18" s="203">
        <v>58.86</v>
      </c>
      <c r="AL18" s="203">
        <v>0</v>
      </c>
      <c r="AM18" s="203">
        <v>0</v>
      </c>
      <c r="AN18" s="203">
        <v>0</v>
      </c>
      <c r="AO18" s="203">
        <v>171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0.93</v>
      </c>
      <c r="E19" s="203">
        <v>0</v>
      </c>
      <c r="F19" s="203">
        <v>8.83</v>
      </c>
      <c r="G19" s="203">
        <v>0</v>
      </c>
      <c r="H19" s="203">
        <v>0</v>
      </c>
      <c r="I19" s="203">
        <v>18.37</v>
      </c>
      <c r="J19" s="203">
        <v>5.01</v>
      </c>
      <c r="K19" s="203">
        <v>27.61</v>
      </c>
      <c r="L19" s="203">
        <v>45.9</v>
      </c>
      <c r="M19" s="203">
        <v>0</v>
      </c>
      <c r="N19" s="203">
        <v>0.99</v>
      </c>
      <c r="O19" s="203">
        <v>1.65</v>
      </c>
      <c r="P19" s="203">
        <v>2.0299999999999998</v>
      </c>
      <c r="Q19" s="203">
        <v>5.54</v>
      </c>
      <c r="R19" s="203">
        <v>7.87</v>
      </c>
      <c r="S19" s="203">
        <v>4.7699999999999996</v>
      </c>
      <c r="T19" s="203">
        <v>0</v>
      </c>
      <c r="U19" s="203">
        <v>6.38</v>
      </c>
      <c r="V19" s="203">
        <v>0.17</v>
      </c>
      <c r="W19" s="203">
        <v>7.92</v>
      </c>
      <c r="X19" s="203">
        <v>1.23</v>
      </c>
      <c r="Y19" s="203">
        <v>0</v>
      </c>
      <c r="Z19" s="203">
        <v>27.4</v>
      </c>
      <c r="AA19" s="203">
        <v>0</v>
      </c>
      <c r="AB19" s="203">
        <v>0</v>
      </c>
      <c r="AC19" s="203">
        <v>11.1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32.619999999999997</v>
      </c>
      <c r="AJ19" s="203">
        <v>0</v>
      </c>
      <c r="AK19" s="203">
        <v>58.86</v>
      </c>
      <c r="AL19" s="203">
        <v>0</v>
      </c>
      <c r="AM19" s="203">
        <v>0</v>
      </c>
      <c r="AN19" s="203">
        <v>0</v>
      </c>
      <c r="AO19" s="203">
        <v>171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0.93</v>
      </c>
      <c r="E20" s="203">
        <v>0</v>
      </c>
      <c r="F20" s="203">
        <v>8.83</v>
      </c>
      <c r="G20" s="203">
        <v>0</v>
      </c>
      <c r="H20" s="203">
        <v>0</v>
      </c>
      <c r="I20" s="203">
        <v>18.37</v>
      </c>
      <c r="J20" s="203">
        <v>5.01</v>
      </c>
      <c r="K20" s="203">
        <v>27.61</v>
      </c>
      <c r="L20" s="203">
        <v>45.9</v>
      </c>
      <c r="M20" s="203">
        <v>0</v>
      </c>
      <c r="N20" s="203">
        <v>0.99</v>
      </c>
      <c r="O20" s="203">
        <v>1.65</v>
      </c>
      <c r="P20" s="203">
        <v>2.0299999999999998</v>
      </c>
      <c r="Q20" s="203">
        <v>5.54</v>
      </c>
      <c r="R20" s="203">
        <v>7.87</v>
      </c>
      <c r="S20" s="203">
        <v>4.7699999999999996</v>
      </c>
      <c r="T20" s="203">
        <v>0</v>
      </c>
      <c r="U20" s="203">
        <v>6.38</v>
      </c>
      <c r="V20" s="203">
        <v>0.17</v>
      </c>
      <c r="W20" s="203">
        <v>7.92</v>
      </c>
      <c r="X20" s="203">
        <v>1.23</v>
      </c>
      <c r="Y20" s="203">
        <v>0</v>
      </c>
      <c r="Z20" s="203">
        <v>27.4</v>
      </c>
      <c r="AA20" s="203">
        <v>0</v>
      </c>
      <c r="AB20" s="203">
        <v>0</v>
      </c>
      <c r="AC20" s="203">
        <v>11.1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32.619999999999997</v>
      </c>
      <c r="AJ20" s="203">
        <v>0</v>
      </c>
      <c r="AK20" s="203">
        <v>58.86</v>
      </c>
      <c r="AL20" s="203">
        <v>0</v>
      </c>
      <c r="AM20" s="203">
        <v>0</v>
      </c>
      <c r="AN20" s="203">
        <v>0</v>
      </c>
      <c r="AO20" s="203">
        <v>171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0.93</v>
      </c>
      <c r="E21" s="203">
        <v>0</v>
      </c>
      <c r="F21" s="203">
        <v>8.83</v>
      </c>
      <c r="G21" s="203">
        <v>0</v>
      </c>
      <c r="H21" s="203">
        <v>0</v>
      </c>
      <c r="I21" s="203">
        <v>18.37</v>
      </c>
      <c r="J21" s="203">
        <v>5.01</v>
      </c>
      <c r="K21" s="203">
        <v>27.61</v>
      </c>
      <c r="L21" s="203">
        <v>45.9</v>
      </c>
      <c r="M21" s="203">
        <v>0</v>
      </c>
      <c r="N21" s="203">
        <v>0.99</v>
      </c>
      <c r="O21" s="203">
        <v>1.65</v>
      </c>
      <c r="P21" s="203">
        <v>2.0299999999999998</v>
      </c>
      <c r="Q21" s="203">
        <v>5.54</v>
      </c>
      <c r="R21" s="203">
        <v>7.87</v>
      </c>
      <c r="S21" s="203">
        <v>4.7699999999999996</v>
      </c>
      <c r="T21" s="203">
        <v>0</v>
      </c>
      <c r="U21" s="203">
        <v>6.38</v>
      </c>
      <c r="V21" s="203">
        <v>0.17</v>
      </c>
      <c r="W21" s="203">
        <v>7.92</v>
      </c>
      <c r="X21" s="203">
        <v>1.23</v>
      </c>
      <c r="Y21" s="203">
        <v>0</v>
      </c>
      <c r="Z21" s="203">
        <v>27.4</v>
      </c>
      <c r="AA21" s="203">
        <v>0</v>
      </c>
      <c r="AB21" s="203">
        <v>0</v>
      </c>
      <c r="AC21" s="203">
        <v>11.1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32.619999999999997</v>
      </c>
      <c r="AJ21" s="203">
        <v>0</v>
      </c>
      <c r="AK21" s="203">
        <v>58.86</v>
      </c>
      <c r="AL21" s="203">
        <v>0</v>
      </c>
      <c r="AM21" s="203">
        <v>0</v>
      </c>
      <c r="AN21" s="203">
        <v>0</v>
      </c>
      <c r="AO21" s="203">
        <v>171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0.93</v>
      </c>
      <c r="E22" s="203">
        <v>0</v>
      </c>
      <c r="F22" s="203">
        <v>8.83</v>
      </c>
      <c r="G22" s="203">
        <v>0</v>
      </c>
      <c r="H22" s="203">
        <v>0</v>
      </c>
      <c r="I22" s="203">
        <v>18.37</v>
      </c>
      <c r="J22" s="203">
        <v>5.01</v>
      </c>
      <c r="K22" s="203">
        <v>27.61</v>
      </c>
      <c r="L22" s="203">
        <v>45.9</v>
      </c>
      <c r="M22" s="203">
        <v>0</v>
      </c>
      <c r="N22" s="203">
        <v>0.99</v>
      </c>
      <c r="O22" s="203">
        <v>1.65</v>
      </c>
      <c r="P22" s="203">
        <v>2.0299999999999998</v>
      </c>
      <c r="Q22" s="203">
        <v>5.54</v>
      </c>
      <c r="R22" s="203">
        <v>7.87</v>
      </c>
      <c r="S22" s="203">
        <v>4.7699999999999996</v>
      </c>
      <c r="T22" s="203">
        <v>0</v>
      </c>
      <c r="U22" s="203">
        <v>6.38</v>
      </c>
      <c r="V22" s="203">
        <v>0.17</v>
      </c>
      <c r="W22" s="203">
        <v>7.92</v>
      </c>
      <c r="X22" s="203">
        <v>1.23</v>
      </c>
      <c r="Y22" s="203">
        <v>0</v>
      </c>
      <c r="Z22" s="203">
        <v>27.4</v>
      </c>
      <c r="AA22" s="203">
        <v>0</v>
      </c>
      <c r="AB22" s="203">
        <v>0</v>
      </c>
      <c r="AC22" s="203">
        <v>11.1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32.619999999999997</v>
      </c>
      <c r="AJ22" s="203">
        <v>0</v>
      </c>
      <c r="AK22" s="203">
        <v>58.86</v>
      </c>
      <c r="AL22" s="203">
        <v>0</v>
      </c>
      <c r="AM22" s="203">
        <v>0</v>
      </c>
      <c r="AN22" s="203">
        <v>0</v>
      </c>
      <c r="AO22" s="203">
        <v>171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0.93</v>
      </c>
      <c r="E23" s="203">
        <v>0</v>
      </c>
      <c r="F23" s="203">
        <v>8.83</v>
      </c>
      <c r="G23" s="203">
        <v>0</v>
      </c>
      <c r="H23" s="203">
        <v>0</v>
      </c>
      <c r="I23" s="203">
        <v>18.37</v>
      </c>
      <c r="J23" s="203">
        <v>5.01</v>
      </c>
      <c r="K23" s="203">
        <v>27.61</v>
      </c>
      <c r="L23" s="203">
        <v>45.9</v>
      </c>
      <c r="M23" s="203">
        <v>0</v>
      </c>
      <c r="N23" s="203">
        <v>0.99</v>
      </c>
      <c r="O23" s="203">
        <v>1.65</v>
      </c>
      <c r="P23" s="203">
        <v>2.0299999999999998</v>
      </c>
      <c r="Q23" s="203">
        <v>5.54</v>
      </c>
      <c r="R23" s="203">
        <v>7.87</v>
      </c>
      <c r="S23" s="203">
        <v>4.7699999999999996</v>
      </c>
      <c r="T23" s="203">
        <v>0</v>
      </c>
      <c r="U23" s="203">
        <v>6.38</v>
      </c>
      <c r="V23" s="203">
        <v>0.17</v>
      </c>
      <c r="W23" s="203">
        <v>7.92</v>
      </c>
      <c r="X23" s="203">
        <v>1.23</v>
      </c>
      <c r="Y23" s="203">
        <v>0</v>
      </c>
      <c r="Z23" s="203">
        <v>27.4</v>
      </c>
      <c r="AA23" s="203">
        <v>0</v>
      </c>
      <c r="AB23" s="203">
        <v>0</v>
      </c>
      <c r="AC23" s="203">
        <v>11.1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32.619999999999997</v>
      </c>
      <c r="AJ23" s="203">
        <v>0</v>
      </c>
      <c r="AK23" s="203">
        <v>58.86</v>
      </c>
      <c r="AL23" s="203">
        <v>0</v>
      </c>
      <c r="AM23" s="203">
        <v>0</v>
      </c>
      <c r="AN23" s="203">
        <v>0</v>
      </c>
      <c r="AO23" s="203">
        <v>171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0.93</v>
      </c>
      <c r="E24" s="203">
        <v>0</v>
      </c>
      <c r="F24" s="203">
        <v>8.83</v>
      </c>
      <c r="G24" s="203">
        <v>0</v>
      </c>
      <c r="H24" s="203">
        <v>0</v>
      </c>
      <c r="I24" s="203">
        <v>18.37</v>
      </c>
      <c r="J24" s="203">
        <v>5.01</v>
      </c>
      <c r="K24" s="203">
        <v>27.61</v>
      </c>
      <c r="L24" s="203">
        <v>45.9</v>
      </c>
      <c r="M24" s="203">
        <v>0</v>
      </c>
      <c r="N24" s="203">
        <v>0.99</v>
      </c>
      <c r="O24" s="203">
        <v>1.65</v>
      </c>
      <c r="P24" s="203">
        <v>2.0299999999999998</v>
      </c>
      <c r="Q24" s="203">
        <v>5.54</v>
      </c>
      <c r="R24" s="203">
        <v>7.87</v>
      </c>
      <c r="S24" s="203">
        <v>4.7699999999999996</v>
      </c>
      <c r="T24" s="203">
        <v>0</v>
      </c>
      <c r="U24" s="203">
        <v>6.38</v>
      </c>
      <c r="V24" s="203">
        <v>0.17</v>
      </c>
      <c r="W24" s="203">
        <v>7.92</v>
      </c>
      <c r="X24" s="203">
        <v>1.23</v>
      </c>
      <c r="Y24" s="203">
        <v>0</v>
      </c>
      <c r="Z24" s="203">
        <v>27.4</v>
      </c>
      <c r="AA24" s="203">
        <v>0</v>
      </c>
      <c r="AB24" s="203">
        <v>0</v>
      </c>
      <c r="AC24" s="203">
        <v>11.1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32.619999999999997</v>
      </c>
      <c r="AJ24" s="203">
        <v>0</v>
      </c>
      <c r="AK24" s="203">
        <v>58.86</v>
      </c>
      <c r="AL24" s="203">
        <v>0</v>
      </c>
      <c r="AM24" s="203">
        <v>0</v>
      </c>
      <c r="AN24" s="203">
        <v>0</v>
      </c>
      <c r="AO24" s="203">
        <v>171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0.93</v>
      </c>
      <c r="E25" s="203">
        <v>0</v>
      </c>
      <c r="F25" s="203">
        <v>8.83</v>
      </c>
      <c r="G25" s="203">
        <v>0</v>
      </c>
      <c r="H25" s="203">
        <v>0</v>
      </c>
      <c r="I25" s="203">
        <v>18.37</v>
      </c>
      <c r="J25" s="203">
        <v>5.01</v>
      </c>
      <c r="K25" s="203">
        <v>27.61</v>
      </c>
      <c r="L25" s="203">
        <v>45.9</v>
      </c>
      <c r="M25" s="203">
        <v>0</v>
      </c>
      <c r="N25" s="203">
        <v>0.99</v>
      </c>
      <c r="O25" s="203">
        <v>1.65</v>
      </c>
      <c r="P25" s="203">
        <v>2.0299999999999998</v>
      </c>
      <c r="Q25" s="203">
        <v>5.54</v>
      </c>
      <c r="R25" s="203">
        <v>7.87</v>
      </c>
      <c r="S25" s="203">
        <v>4.7699999999999996</v>
      </c>
      <c r="T25" s="203">
        <v>0</v>
      </c>
      <c r="U25" s="203">
        <v>6.38</v>
      </c>
      <c r="V25" s="203">
        <v>0.17</v>
      </c>
      <c r="W25" s="203">
        <v>0.39</v>
      </c>
      <c r="X25" s="203">
        <v>1.23</v>
      </c>
      <c r="Y25" s="203">
        <v>0</v>
      </c>
      <c r="Z25" s="203">
        <v>1.84</v>
      </c>
      <c r="AA25" s="203">
        <v>0</v>
      </c>
      <c r="AB25" s="203">
        <v>0</v>
      </c>
      <c r="AC25" s="203">
        <v>11.1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32.619999999999997</v>
      </c>
      <c r="AJ25" s="203">
        <v>0</v>
      </c>
      <c r="AK25" s="203">
        <v>58.86</v>
      </c>
      <c r="AL25" s="203">
        <v>0</v>
      </c>
      <c r="AM25" s="203">
        <v>0</v>
      </c>
      <c r="AN25" s="203">
        <v>0</v>
      </c>
      <c r="AO25" s="203">
        <v>171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0.93</v>
      </c>
      <c r="E26" s="203">
        <v>0</v>
      </c>
      <c r="F26" s="203">
        <v>8.83</v>
      </c>
      <c r="G26" s="203">
        <v>0</v>
      </c>
      <c r="H26" s="203">
        <v>0</v>
      </c>
      <c r="I26" s="203">
        <v>18.37</v>
      </c>
      <c r="J26" s="203">
        <v>5.01</v>
      </c>
      <c r="K26" s="203">
        <v>27.61</v>
      </c>
      <c r="L26" s="203">
        <v>45.9</v>
      </c>
      <c r="M26" s="203">
        <v>0</v>
      </c>
      <c r="N26" s="203">
        <v>0.99</v>
      </c>
      <c r="O26" s="203">
        <v>1.65</v>
      </c>
      <c r="P26" s="203">
        <v>2.0299999999999998</v>
      </c>
      <c r="Q26" s="203">
        <v>5.54</v>
      </c>
      <c r="R26" s="203">
        <v>7.87</v>
      </c>
      <c r="S26" s="203">
        <v>4.7699999999999996</v>
      </c>
      <c r="T26" s="203">
        <v>0</v>
      </c>
      <c r="U26" s="203">
        <v>6.38</v>
      </c>
      <c r="V26" s="203">
        <v>0.17</v>
      </c>
      <c r="W26" s="203">
        <v>0.39</v>
      </c>
      <c r="X26" s="203">
        <v>1.23</v>
      </c>
      <c r="Y26" s="203">
        <v>0</v>
      </c>
      <c r="Z26" s="203">
        <v>1.84</v>
      </c>
      <c r="AA26" s="203">
        <v>0</v>
      </c>
      <c r="AB26" s="203">
        <v>0</v>
      </c>
      <c r="AC26" s="203">
        <v>11.1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32.619999999999997</v>
      </c>
      <c r="AJ26" s="203">
        <v>0</v>
      </c>
      <c r="AK26" s="203">
        <v>58.86</v>
      </c>
      <c r="AL26" s="203">
        <v>0</v>
      </c>
      <c r="AM26" s="203">
        <v>0</v>
      </c>
      <c r="AN26" s="203">
        <v>0</v>
      </c>
      <c r="AO26" s="203">
        <v>171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0.53</v>
      </c>
      <c r="E27" s="203">
        <v>0</v>
      </c>
      <c r="F27" s="203">
        <v>8.83</v>
      </c>
      <c r="G27" s="203">
        <v>0</v>
      </c>
      <c r="H27" s="203">
        <v>0</v>
      </c>
      <c r="I27" s="203">
        <v>18.37</v>
      </c>
      <c r="J27" s="203">
        <v>5.01</v>
      </c>
      <c r="K27" s="203">
        <v>27.61</v>
      </c>
      <c r="L27" s="203">
        <v>45.9</v>
      </c>
      <c r="M27" s="203">
        <v>0</v>
      </c>
      <c r="N27" s="203">
        <v>0.99</v>
      </c>
      <c r="O27" s="203">
        <v>1.65</v>
      </c>
      <c r="P27" s="203">
        <v>2.0299999999999998</v>
      </c>
      <c r="Q27" s="203">
        <v>5.54</v>
      </c>
      <c r="R27" s="203">
        <v>0.69</v>
      </c>
      <c r="S27" s="203">
        <v>0.43</v>
      </c>
      <c r="T27" s="203">
        <v>0</v>
      </c>
      <c r="U27" s="203">
        <v>6.38</v>
      </c>
      <c r="V27" s="203">
        <v>0.17</v>
      </c>
      <c r="W27" s="203">
        <v>0.39</v>
      </c>
      <c r="X27" s="203">
        <v>1.23</v>
      </c>
      <c r="Y27" s="203">
        <v>0</v>
      </c>
      <c r="Z27" s="203">
        <v>1.84</v>
      </c>
      <c r="AA27" s="203">
        <v>0</v>
      </c>
      <c r="AB27" s="203">
        <v>0</v>
      </c>
      <c r="AC27" s="203">
        <v>11.1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32.619999999999997</v>
      </c>
      <c r="AJ27" s="203">
        <v>0</v>
      </c>
      <c r="AK27" s="203">
        <v>58.86</v>
      </c>
      <c r="AL27" s="203">
        <v>0</v>
      </c>
      <c r="AM27" s="203">
        <v>0</v>
      </c>
      <c r="AN27" s="203">
        <v>0</v>
      </c>
      <c r="AO27" s="203">
        <v>171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0.53</v>
      </c>
      <c r="E28" s="203">
        <v>0</v>
      </c>
      <c r="F28" s="203">
        <v>8.83</v>
      </c>
      <c r="G28" s="203">
        <v>0</v>
      </c>
      <c r="H28" s="203">
        <v>0</v>
      </c>
      <c r="I28" s="203">
        <v>18.37</v>
      </c>
      <c r="J28" s="203">
        <v>5.01</v>
      </c>
      <c r="K28" s="203">
        <v>1.69</v>
      </c>
      <c r="L28" s="203">
        <v>45.9</v>
      </c>
      <c r="M28" s="203">
        <v>0</v>
      </c>
      <c r="N28" s="203">
        <v>0.99</v>
      </c>
      <c r="O28" s="203">
        <v>1.65</v>
      </c>
      <c r="P28" s="203">
        <v>2.0299999999999998</v>
      </c>
      <c r="Q28" s="203">
        <v>5.54</v>
      </c>
      <c r="R28" s="203">
        <v>0.69</v>
      </c>
      <c r="S28" s="203">
        <v>0.43</v>
      </c>
      <c r="T28" s="203">
        <v>0</v>
      </c>
      <c r="U28" s="203">
        <v>6.38</v>
      </c>
      <c r="V28" s="203">
        <v>0.17</v>
      </c>
      <c r="W28" s="203">
        <v>0.39</v>
      </c>
      <c r="X28" s="203">
        <v>1.23</v>
      </c>
      <c r="Y28" s="203">
        <v>0</v>
      </c>
      <c r="Z28" s="203">
        <v>1.84</v>
      </c>
      <c r="AA28" s="203">
        <v>0</v>
      </c>
      <c r="AB28" s="203">
        <v>0</v>
      </c>
      <c r="AC28" s="203">
        <v>11.1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32.619999999999997</v>
      </c>
      <c r="AJ28" s="203">
        <v>0</v>
      </c>
      <c r="AK28" s="203">
        <v>58.86</v>
      </c>
      <c r="AL28" s="203">
        <v>0</v>
      </c>
      <c r="AM28" s="203">
        <v>0</v>
      </c>
      <c r="AN28" s="203">
        <v>0</v>
      </c>
      <c r="AO28" s="203">
        <v>171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0.53</v>
      </c>
      <c r="E29" s="203">
        <v>0</v>
      </c>
      <c r="F29" s="203">
        <v>8.83</v>
      </c>
      <c r="G29" s="203">
        <v>0</v>
      </c>
      <c r="H29" s="203">
        <v>0</v>
      </c>
      <c r="I29" s="203">
        <v>18.37</v>
      </c>
      <c r="J29" s="203">
        <v>5.01</v>
      </c>
      <c r="K29" s="203">
        <v>1.69</v>
      </c>
      <c r="L29" s="203">
        <v>2.13</v>
      </c>
      <c r="M29" s="203">
        <v>0</v>
      </c>
      <c r="N29" s="203">
        <v>0.99</v>
      </c>
      <c r="O29" s="203">
        <v>1.65</v>
      </c>
      <c r="P29" s="203">
        <v>2.0299999999999998</v>
      </c>
      <c r="Q29" s="203">
        <v>5.54</v>
      </c>
      <c r="R29" s="203">
        <v>0.69</v>
      </c>
      <c r="S29" s="203">
        <v>0.43</v>
      </c>
      <c r="T29" s="203">
        <v>0</v>
      </c>
      <c r="U29" s="203">
        <v>6.38</v>
      </c>
      <c r="V29" s="203">
        <v>0.17</v>
      </c>
      <c r="W29" s="203">
        <v>0.39</v>
      </c>
      <c r="X29" s="203">
        <v>1.23</v>
      </c>
      <c r="Y29" s="203">
        <v>0</v>
      </c>
      <c r="Z29" s="203">
        <v>1.84</v>
      </c>
      <c r="AA29" s="203">
        <v>0</v>
      </c>
      <c r="AB29" s="203">
        <v>0</v>
      </c>
      <c r="AC29" s="203">
        <v>11.1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32.619999999999997</v>
      </c>
      <c r="AJ29" s="203">
        <v>0</v>
      </c>
      <c r="AK29" s="203">
        <v>58.86</v>
      </c>
      <c r="AL29" s="203">
        <v>0</v>
      </c>
      <c r="AM29" s="203">
        <v>0</v>
      </c>
      <c r="AN29" s="203">
        <v>0</v>
      </c>
      <c r="AO29" s="203">
        <v>171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0.53</v>
      </c>
      <c r="E30" s="203">
        <v>0</v>
      </c>
      <c r="F30" s="203">
        <v>8.83</v>
      </c>
      <c r="G30" s="203">
        <v>0</v>
      </c>
      <c r="H30" s="203">
        <v>0</v>
      </c>
      <c r="I30" s="203">
        <v>18.37</v>
      </c>
      <c r="J30" s="203">
        <v>5.01</v>
      </c>
      <c r="K30" s="203">
        <v>1.69</v>
      </c>
      <c r="L30" s="203">
        <v>2.13</v>
      </c>
      <c r="M30" s="203">
        <v>0</v>
      </c>
      <c r="N30" s="203">
        <v>0.99</v>
      </c>
      <c r="O30" s="203">
        <v>1.65</v>
      </c>
      <c r="P30" s="203">
        <v>2.0299999999999998</v>
      </c>
      <c r="Q30" s="203">
        <v>5.54</v>
      </c>
      <c r="R30" s="203">
        <v>0.69</v>
      </c>
      <c r="S30" s="203">
        <v>0.43</v>
      </c>
      <c r="T30" s="203">
        <v>0</v>
      </c>
      <c r="U30" s="203">
        <v>6.38</v>
      </c>
      <c r="V30" s="203">
        <v>0.17</v>
      </c>
      <c r="W30" s="203">
        <v>0.39</v>
      </c>
      <c r="X30" s="203">
        <v>1.23</v>
      </c>
      <c r="Y30" s="203">
        <v>0</v>
      </c>
      <c r="Z30" s="203">
        <v>1.84</v>
      </c>
      <c r="AA30" s="203">
        <v>0</v>
      </c>
      <c r="AB30" s="203">
        <v>0</v>
      </c>
      <c r="AC30" s="203">
        <v>11.1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32.619999999999997</v>
      </c>
      <c r="AJ30" s="203">
        <v>0</v>
      </c>
      <c r="AK30" s="203">
        <v>58.86</v>
      </c>
      <c r="AL30" s="203">
        <v>0</v>
      </c>
      <c r="AM30" s="203">
        <v>0</v>
      </c>
      <c r="AN30" s="203">
        <v>0</v>
      </c>
      <c r="AO30" s="203">
        <v>171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0.53</v>
      </c>
      <c r="E31" s="203">
        <v>0</v>
      </c>
      <c r="F31" s="203">
        <v>8.83</v>
      </c>
      <c r="G31" s="203">
        <v>0</v>
      </c>
      <c r="H31" s="203">
        <v>0</v>
      </c>
      <c r="I31" s="203">
        <v>18.37</v>
      </c>
      <c r="J31" s="203">
        <v>5.01</v>
      </c>
      <c r="K31" s="203">
        <v>1.69</v>
      </c>
      <c r="L31" s="203">
        <v>2.13</v>
      </c>
      <c r="M31" s="203">
        <v>0</v>
      </c>
      <c r="N31" s="203">
        <v>0.99</v>
      </c>
      <c r="O31" s="203">
        <v>1.65</v>
      </c>
      <c r="P31" s="203">
        <v>2.0299999999999998</v>
      </c>
      <c r="Q31" s="203">
        <v>5.54</v>
      </c>
      <c r="R31" s="203">
        <v>7.87</v>
      </c>
      <c r="S31" s="203">
        <v>4.7699999999999996</v>
      </c>
      <c r="T31" s="203">
        <v>0</v>
      </c>
      <c r="U31" s="203">
        <v>6.38</v>
      </c>
      <c r="V31" s="203">
        <v>0.17</v>
      </c>
      <c r="W31" s="203">
        <v>0.39</v>
      </c>
      <c r="X31" s="203">
        <v>1.23</v>
      </c>
      <c r="Y31" s="203">
        <v>0</v>
      </c>
      <c r="Z31" s="203">
        <v>1.84</v>
      </c>
      <c r="AA31" s="203">
        <v>0</v>
      </c>
      <c r="AB31" s="203">
        <v>0</v>
      </c>
      <c r="AC31" s="203">
        <v>11.1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32.619999999999997</v>
      </c>
      <c r="AJ31" s="203">
        <v>0</v>
      </c>
      <c r="AK31" s="203">
        <v>58.86</v>
      </c>
      <c r="AL31" s="203">
        <v>0</v>
      </c>
      <c r="AM31" s="203">
        <v>0</v>
      </c>
      <c r="AN31" s="203">
        <v>0</v>
      </c>
      <c r="AO31" s="203">
        <v>171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0.53</v>
      </c>
      <c r="E32" s="203">
        <v>0</v>
      </c>
      <c r="F32" s="203">
        <v>8.83</v>
      </c>
      <c r="G32" s="203">
        <v>0</v>
      </c>
      <c r="H32" s="203">
        <v>0</v>
      </c>
      <c r="I32" s="203">
        <v>18.37</v>
      </c>
      <c r="J32" s="203">
        <v>5.01</v>
      </c>
      <c r="K32" s="203">
        <v>1.69</v>
      </c>
      <c r="L32" s="203">
        <v>2.13</v>
      </c>
      <c r="M32" s="203">
        <v>0</v>
      </c>
      <c r="N32" s="203">
        <v>0.99</v>
      </c>
      <c r="O32" s="203">
        <v>1.65</v>
      </c>
      <c r="P32" s="203">
        <v>2.0299999999999998</v>
      </c>
      <c r="Q32" s="203">
        <v>5.54</v>
      </c>
      <c r="R32" s="203">
        <v>7.87</v>
      </c>
      <c r="S32" s="203">
        <v>4.7699999999999996</v>
      </c>
      <c r="T32" s="203">
        <v>0</v>
      </c>
      <c r="U32" s="203">
        <v>6.38</v>
      </c>
      <c r="V32" s="203">
        <v>0.17</v>
      </c>
      <c r="W32" s="203">
        <v>0.39</v>
      </c>
      <c r="X32" s="203">
        <v>1.23</v>
      </c>
      <c r="Y32" s="203">
        <v>0</v>
      </c>
      <c r="Z32" s="203">
        <v>1.84</v>
      </c>
      <c r="AA32" s="203">
        <v>0</v>
      </c>
      <c r="AB32" s="203">
        <v>0</v>
      </c>
      <c r="AC32" s="203">
        <v>11.1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32.619999999999997</v>
      </c>
      <c r="AJ32" s="203">
        <v>0</v>
      </c>
      <c r="AK32" s="203">
        <v>58.86</v>
      </c>
      <c r="AL32" s="203">
        <v>0</v>
      </c>
      <c r="AM32" s="203">
        <v>0</v>
      </c>
      <c r="AN32" s="203">
        <v>0</v>
      </c>
      <c r="AO32" s="203">
        <v>171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0.53</v>
      </c>
      <c r="E33" s="203">
        <v>0</v>
      </c>
      <c r="F33" s="203">
        <v>8.83</v>
      </c>
      <c r="G33" s="203">
        <v>0</v>
      </c>
      <c r="H33" s="203">
        <v>0</v>
      </c>
      <c r="I33" s="203">
        <v>18.37</v>
      </c>
      <c r="J33" s="203">
        <v>5.01</v>
      </c>
      <c r="K33" s="203">
        <v>1.69</v>
      </c>
      <c r="L33" s="203">
        <v>45.9</v>
      </c>
      <c r="M33" s="203">
        <v>0</v>
      </c>
      <c r="N33" s="203">
        <v>0.99</v>
      </c>
      <c r="O33" s="203">
        <v>1.65</v>
      </c>
      <c r="P33" s="203">
        <v>2.0299999999999998</v>
      </c>
      <c r="Q33" s="203">
        <v>5.54</v>
      </c>
      <c r="R33" s="203">
        <v>7.87</v>
      </c>
      <c r="S33" s="203">
        <v>4.7699999999999996</v>
      </c>
      <c r="T33" s="203">
        <v>0</v>
      </c>
      <c r="U33" s="203">
        <v>6.38</v>
      </c>
      <c r="V33" s="203">
        <v>0.17</v>
      </c>
      <c r="W33" s="203">
        <v>0.39</v>
      </c>
      <c r="X33" s="203">
        <v>1.23</v>
      </c>
      <c r="Y33" s="203">
        <v>0</v>
      </c>
      <c r="Z33" s="203">
        <v>1.84</v>
      </c>
      <c r="AA33" s="203">
        <v>0</v>
      </c>
      <c r="AB33" s="203">
        <v>0</v>
      </c>
      <c r="AC33" s="203">
        <v>11.1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32.619999999999997</v>
      </c>
      <c r="AJ33" s="203">
        <v>0</v>
      </c>
      <c r="AK33" s="203">
        <v>58.86</v>
      </c>
      <c r="AL33" s="203">
        <v>0</v>
      </c>
      <c r="AM33" s="203">
        <v>0</v>
      </c>
      <c r="AN33" s="203">
        <v>0</v>
      </c>
      <c r="AO33" s="203">
        <v>171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0.53</v>
      </c>
      <c r="E34" s="203">
        <v>0</v>
      </c>
      <c r="F34" s="203">
        <v>8.83</v>
      </c>
      <c r="G34" s="203">
        <v>0</v>
      </c>
      <c r="H34" s="203">
        <v>0</v>
      </c>
      <c r="I34" s="203">
        <v>18.37</v>
      </c>
      <c r="J34" s="203">
        <v>5.01</v>
      </c>
      <c r="K34" s="203">
        <v>1.69</v>
      </c>
      <c r="L34" s="203">
        <v>45.9</v>
      </c>
      <c r="M34" s="203">
        <v>0</v>
      </c>
      <c r="N34" s="203">
        <v>0.99</v>
      </c>
      <c r="O34" s="203">
        <v>1.65</v>
      </c>
      <c r="P34" s="203">
        <v>2.0299999999999998</v>
      </c>
      <c r="Q34" s="203">
        <v>5.54</v>
      </c>
      <c r="R34" s="203">
        <v>7.87</v>
      </c>
      <c r="S34" s="203">
        <v>4.7699999999999996</v>
      </c>
      <c r="T34" s="203">
        <v>0</v>
      </c>
      <c r="U34" s="203">
        <v>6.38</v>
      </c>
      <c r="V34" s="203">
        <v>0.17</v>
      </c>
      <c r="W34" s="203">
        <v>0.39</v>
      </c>
      <c r="X34" s="203">
        <v>1.23</v>
      </c>
      <c r="Y34" s="203">
        <v>0</v>
      </c>
      <c r="Z34" s="203">
        <v>1.84</v>
      </c>
      <c r="AA34" s="203">
        <v>0</v>
      </c>
      <c r="AB34" s="203">
        <v>0</v>
      </c>
      <c r="AC34" s="203">
        <v>11.1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32.619999999999997</v>
      </c>
      <c r="AJ34" s="203">
        <v>0</v>
      </c>
      <c r="AK34" s="203">
        <v>58.86</v>
      </c>
      <c r="AL34" s="203">
        <v>0</v>
      </c>
      <c r="AM34" s="203">
        <v>0</v>
      </c>
      <c r="AN34" s="203">
        <v>0</v>
      </c>
      <c r="AO34" s="203">
        <v>171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0.53</v>
      </c>
      <c r="E35" s="203">
        <v>0</v>
      </c>
      <c r="F35" s="203">
        <v>8.83</v>
      </c>
      <c r="G35" s="203">
        <v>0</v>
      </c>
      <c r="H35" s="203">
        <v>0</v>
      </c>
      <c r="I35" s="203">
        <v>18.37</v>
      </c>
      <c r="J35" s="203">
        <v>5.01</v>
      </c>
      <c r="K35" s="203">
        <v>27.61</v>
      </c>
      <c r="L35" s="203">
        <v>45.52</v>
      </c>
      <c r="M35" s="203">
        <v>0</v>
      </c>
      <c r="N35" s="203">
        <v>0.99</v>
      </c>
      <c r="O35" s="203">
        <v>1.65</v>
      </c>
      <c r="P35" s="203">
        <v>2.0299999999999998</v>
      </c>
      <c r="Q35" s="203">
        <v>5.54</v>
      </c>
      <c r="R35" s="203">
        <v>7.87</v>
      </c>
      <c r="S35" s="203">
        <v>4.7699999999999996</v>
      </c>
      <c r="T35" s="203">
        <v>0</v>
      </c>
      <c r="U35" s="203">
        <v>6.38</v>
      </c>
      <c r="V35" s="203">
        <v>0.17</v>
      </c>
      <c r="W35" s="203">
        <v>0.39</v>
      </c>
      <c r="X35" s="203">
        <v>1.23</v>
      </c>
      <c r="Y35" s="203">
        <v>0</v>
      </c>
      <c r="Z35" s="203">
        <v>1.84</v>
      </c>
      <c r="AA35" s="203">
        <v>0</v>
      </c>
      <c r="AB35" s="203">
        <v>0</v>
      </c>
      <c r="AC35" s="203">
        <v>11.1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32.619999999999997</v>
      </c>
      <c r="AJ35" s="203">
        <v>0</v>
      </c>
      <c r="AK35" s="203">
        <v>58.5</v>
      </c>
      <c r="AL35" s="203">
        <v>0</v>
      </c>
      <c r="AM35" s="203">
        <v>0</v>
      </c>
      <c r="AN35" s="203">
        <v>0</v>
      </c>
      <c r="AO35" s="203">
        <v>171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0.53</v>
      </c>
      <c r="E36" s="203">
        <v>0</v>
      </c>
      <c r="F36" s="203">
        <v>8.83</v>
      </c>
      <c r="G36" s="203">
        <v>0</v>
      </c>
      <c r="H36" s="203">
        <v>0</v>
      </c>
      <c r="I36" s="203">
        <v>18.37</v>
      </c>
      <c r="J36" s="203">
        <v>5.01</v>
      </c>
      <c r="K36" s="203">
        <v>27.61</v>
      </c>
      <c r="L36" s="203">
        <v>45.52</v>
      </c>
      <c r="M36" s="203">
        <v>0</v>
      </c>
      <c r="N36" s="203">
        <v>0.99</v>
      </c>
      <c r="O36" s="203">
        <v>1.65</v>
      </c>
      <c r="P36" s="203">
        <v>2.0299999999999998</v>
      </c>
      <c r="Q36" s="203">
        <v>5.54</v>
      </c>
      <c r="R36" s="203">
        <v>7.87</v>
      </c>
      <c r="S36" s="203">
        <v>4.7699999999999996</v>
      </c>
      <c r="T36" s="203">
        <v>0</v>
      </c>
      <c r="U36" s="203">
        <v>6.38</v>
      </c>
      <c r="V36" s="203">
        <v>0.17</v>
      </c>
      <c r="W36" s="203">
        <v>0.39</v>
      </c>
      <c r="X36" s="203">
        <v>1.23</v>
      </c>
      <c r="Y36" s="203">
        <v>0</v>
      </c>
      <c r="Z36" s="203">
        <v>1.84</v>
      </c>
      <c r="AA36" s="203">
        <v>0</v>
      </c>
      <c r="AB36" s="203">
        <v>0</v>
      </c>
      <c r="AC36" s="203">
        <v>11.1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32.619999999999997</v>
      </c>
      <c r="AJ36" s="203">
        <v>0</v>
      </c>
      <c r="AK36" s="203">
        <v>58.5</v>
      </c>
      <c r="AL36" s="203">
        <v>0</v>
      </c>
      <c r="AM36" s="203">
        <v>0</v>
      </c>
      <c r="AN36" s="203">
        <v>0</v>
      </c>
      <c r="AO36" s="203">
        <v>171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0.53</v>
      </c>
      <c r="E37" s="203">
        <v>0</v>
      </c>
      <c r="F37" s="203">
        <v>8.83</v>
      </c>
      <c r="G37" s="203">
        <v>0</v>
      </c>
      <c r="H37" s="203">
        <v>0</v>
      </c>
      <c r="I37" s="203">
        <v>18.37</v>
      </c>
      <c r="J37" s="203">
        <v>5.01</v>
      </c>
      <c r="K37" s="203">
        <v>27.61</v>
      </c>
      <c r="L37" s="203">
        <v>45.52</v>
      </c>
      <c r="M37" s="203">
        <v>0</v>
      </c>
      <c r="N37" s="203">
        <v>0.99</v>
      </c>
      <c r="O37" s="203">
        <v>1.65</v>
      </c>
      <c r="P37" s="203">
        <v>2.0299999999999998</v>
      </c>
      <c r="Q37" s="203">
        <v>5.54</v>
      </c>
      <c r="R37" s="203">
        <v>7.87</v>
      </c>
      <c r="S37" s="203">
        <v>4.7699999999999996</v>
      </c>
      <c r="T37" s="203">
        <v>0</v>
      </c>
      <c r="U37" s="203">
        <v>6.38</v>
      </c>
      <c r="V37" s="203">
        <v>0.17</v>
      </c>
      <c r="W37" s="203">
        <v>0.39</v>
      </c>
      <c r="X37" s="203">
        <v>1.23</v>
      </c>
      <c r="Y37" s="203">
        <v>0</v>
      </c>
      <c r="Z37" s="203">
        <v>1.84</v>
      </c>
      <c r="AA37" s="203">
        <v>0</v>
      </c>
      <c r="AB37" s="203">
        <v>0</v>
      </c>
      <c r="AC37" s="203">
        <v>11.1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32.619999999999997</v>
      </c>
      <c r="AJ37" s="203">
        <v>0</v>
      </c>
      <c r="AK37" s="203">
        <v>58.5</v>
      </c>
      <c r="AL37" s="203">
        <v>0</v>
      </c>
      <c r="AM37" s="203">
        <v>0</v>
      </c>
      <c r="AN37" s="203">
        <v>0</v>
      </c>
      <c r="AO37" s="203">
        <v>171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0.53</v>
      </c>
      <c r="E38" s="203">
        <v>0</v>
      </c>
      <c r="F38" s="203">
        <v>8.83</v>
      </c>
      <c r="G38" s="203">
        <v>0</v>
      </c>
      <c r="H38" s="203">
        <v>0</v>
      </c>
      <c r="I38" s="203">
        <v>18.37</v>
      </c>
      <c r="J38" s="203">
        <v>5.01</v>
      </c>
      <c r="K38" s="203">
        <v>27.61</v>
      </c>
      <c r="L38" s="203">
        <v>45.52</v>
      </c>
      <c r="M38" s="203">
        <v>0</v>
      </c>
      <c r="N38" s="203">
        <v>0.99</v>
      </c>
      <c r="O38" s="203">
        <v>1.65</v>
      </c>
      <c r="P38" s="203">
        <v>2.0299999999999998</v>
      </c>
      <c r="Q38" s="203">
        <v>5.54</v>
      </c>
      <c r="R38" s="203">
        <v>7.87</v>
      </c>
      <c r="S38" s="203">
        <v>4.7699999999999996</v>
      </c>
      <c r="T38" s="203">
        <v>0</v>
      </c>
      <c r="U38" s="203">
        <v>6.38</v>
      </c>
      <c r="V38" s="203">
        <v>0.17</v>
      </c>
      <c r="W38" s="203">
        <v>0.39</v>
      </c>
      <c r="X38" s="203">
        <v>1.23</v>
      </c>
      <c r="Y38" s="203">
        <v>0</v>
      </c>
      <c r="Z38" s="203">
        <v>1.84</v>
      </c>
      <c r="AA38" s="203">
        <v>0</v>
      </c>
      <c r="AB38" s="203">
        <v>0</v>
      </c>
      <c r="AC38" s="203">
        <v>11.1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32.619999999999997</v>
      </c>
      <c r="AJ38" s="203">
        <v>0</v>
      </c>
      <c r="AK38" s="203">
        <v>58.5</v>
      </c>
      <c r="AL38" s="203">
        <v>0</v>
      </c>
      <c r="AM38" s="203">
        <v>0</v>
      </c>
      <c r="AN38" s="203">
        <v>0</v>
      </c>
      <c r="AO38" s="203">
        <v>171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0.53</v>
      </c>
      <c r="E39" s="203">
        <v>0</v>
      </c>
      <c r="F39" s="203">
        <v>8.83</v>
      </c>
      <c r="G39" s="203">
        <v>0</v>
      </c>
      <c r="H39" s="203">
        <v>0</v>
      </c>
      <c r="I39" s="203">
        <v>18.37</v>
      </c>
      <c r="J39" s="203">
        <v>5.01</v>
      </c>
      <c r="K39" s="203">
        <v>27.61</v>
      </c>
      <c r="L39" s="203">
        <v>45.52</v>
      </c>
      <c r="M39" s="203">
        <v>0</v>
      </c>
      <c r="N39" s="203">
        <v>0.99</v>
      </c>
      <c r="O39" s="203">
        <v>1.65</v>
      </c>
      <c r="P39" s="203">
        <v>2.0299999999999998</v>
      </c>
      <c r="Q39" s="203">
        <v>5.54</v>
      </c>
      <c r="R39" s="203">
        <v>7.87</v>
      </c>
      <c r="S39" s="203">
        <v>4.7699999999999996</v>
      </c>
      <c r="T39" s="203">
        <v>0</v>
      </c>
      <c r="U39" s="203">
        <v>6.38</v>
      </c>
      <c r="V39" s="203">
        <v>0.17</v>
      </c>
      <c r="W39" s="203">
        <v>0.39</v>
      </c>
      <c r="X39" s="203">
        <v>1.23</v>
      </c>
      <c r="Y39" s="203">
        <v>0</v>
      </c>
      <c r="Z39" s="203">
        <v>1.84</v>
      </c>
      <c r="AA39" s="203">
        <v>0</v>
      </c>
      <c r="AB39" s="203">
        <v>0</v>
      </c>
      <c r="AC39" s="203">
        <v>11.1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32.619999999999997</v>
      </c>
      <c r="AJ39" s="203">
        <v>0</v>
      </c>
      <c r="AK39" s="203">
        <v>58.5</v>
      </c>
      <c r="AL39" s="203">
        <v>0</v>
      </c>
      <c r="AM39" s="203">
        <v>0</v>
      </c>
      <c r="AN39" s="203">
        <v>0</v>
      </c>
      <c r="AO39" s="203">
        <v>171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0.53</v>
      </c>
      <c r="E40" s="203">
        <v>0</v>
      </c>
      <c r="F40" s="203">
        <v>8.83</v>
      </c>
      <c r="G40" s="203">
        <v>0</v>
      </c>
      <c r="H40" s="203">
        <v>0</v>
      </c>
      <c r="I40" s="203">
        <v>18.37</v>
      </c>
      <c r="J40" s="203">
        <v>5.01</v>
      </c>
      <c r="K40" s="203">
        <v>27.61</v>
      </c>
      <c r="L40" s="203">
        <v>45.9</v>
      </c>
      <c r="M40" s="203">
        <v>0</v>
      </c>
      <c r="N40" s="203">
        <v>0.99</v>
      </c>
      <c r="O40" s="203">
        <v>1.65</v>
      </c>
      <c r="P40" s="203">
        <v>2.0299999999999998</v>
      </c>
      <c r="Q40" s="203">
        <v>5.54</v>
      </c>
      <c r="R40" s="203">
        <v>7.87</v>
      </c>
      <c r="S40" s="203">
        <v>4.7699999999999996</v>
      </c>
      <c r="T40" s="203">
        <v>0</v>
      </c>
      <c r="U40" s="203">
        <v>6.38</v>
      </c>
      <c r="V40" s="203">
        <v>0.17</v>
      </c>
      <c r="W40" s="203">
        <v>0.39</v>
      </c>
      <c r="X40" s="203">
        <v>1.23</v>
      </c>
      <c r="Y40" s="203">
        <v>0</v>
      </c>
      <c r="Z40" s="203">
        <v>1.84</v>
      </c>
      <c r="AA40" s="203">
        <v>0</v>
      </c>
      <c r="AB40" s="203">
        <v>0</v>
      </c>
      <c r="AC40" s="203">
        <v>11.1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32.619999999999997</v>
      </c>
      <c r="AJ40" s="203">
        <v>0</v>
      </c>
      <c r="AK40" s="203">
        <v>58.5</v>
      </c>
      <c r="AL40" s="203">
        <v>0</v>
      </c>
      <c r="AM40" s="203">
        <v>0</v>
      </c>
      <c r="AN40" s="203">
        <v>0</v>
      </c>
      <c r="AO40" s="203">
        <v>171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0.53</v>
      </c>
      <c r="E41" s="203">
        <v>0</v>
      </c>
      <c r="F41" s="203">
        <v>8.83</v>
      </c>
      <c r="G41" s="203">
        <v>0</v>
      </c>
      <c r="H41" s="203">
        <v>0</v>
      </c>
      <c r="I41" s="203">
        <v>18.37</v>
      </c>
      <c r="J41" s="203">
        <v>5.01</v>
      </c>
      <c r="K41" s="203">
        <v>27.61</v>
      </c>
      <c r="L41" s="203">
        <v>45.9</v>
      </c>
      <c r="M41" s="203">
        <v>0</v>
      </c>
      <c r="N41" s="203">
        <v>0.99</v>
      </c>
      <c r="O41" s="203">
        <v>1.65</v>
      </c>
      <c r="P41" s="203">
        <v>2.0299999999999998</v>
      </c>
      <c r="Q41" s="203">
        <v>5.54</v>
      </c>
      <c r="R41" s="203">
        <v>7.87</v>
      </c>
      <c r="S41" s="203">
        <v>4.7699999999999996</v>
      </c>
      <c r="T41" s="203">
        <v>0</v>
      </c>
      <c r="U41" s="203">
        <v>6.38</v>
      </c>
      <c r="V41" s="203">
        <v>0.17</v>
      </c>
      <c r="W41" s="203">
        <v>0.39</v>
      </c>
      <c r="X41" s="203">
        <v>1.23</v>
      </c>
      <c r="Y41" s="203">
        <v>0</v>
      </c>
      <c r="Z41" s="203">
        <v>1.84</v>
      </c>
      <c r="AA41" s="203">
        <v>0</v>
      </c>
      <c r="AB41" s="203">
        <v>0</v>
      </c>
      <c r="AC41" s="203">
        <v>11.1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32.619999999999997</v>
      </c>
      <c r="AJ41" s="203">
        <v>0</v>
      </c>
      <c r="AK41" s="203">
        <v>58.5</v>
      </c>
      <c r="AL41" s="203">
        <v>0</v>
      </c>
      <c r="AM41" s="203">
        <v>0</v>
      </c>
      <c r="AN41" s="203">
        <v>0</v>
      </c>
      <c r="AO41" s="203">
        <v>171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0.53</v>
      </c>
      <c r="E42" s="203">
        <v>0</v>
      </c>
      <c r="F42" s="203">
        <v>8.83</v>
      </c>
      <c r="G42" s="203">
        <v>0</v>
      </c>
      <c r="H42" s="203">
        <v>0</v>
      </c>
      <c r="I42" s="203">
        <v>18.37</v>
      </c>
      <c r="J42" s="203">
        <v>5.01</v>
      </c>
      <c r="K42" s="203">
        <v>27.61</v>
      </c>
      <c r="L42" s="203">
        <v>45.9</v>
      </c>
      <c r="M42" s="203">
        <v>0</v>
      </c>
      <c r="N42" s="203">
        <v>0.99</v>
      </c>
      <c r="O42" s="203">
        <v>1.65</v>
      </c>
      <c r="P42" s="203">
        <v>2.0299999999999998</v>
      </c>
      <c r="Q42" s="203">
        <v>5.54</v>
      </c>
      <c r="R42" s="203">
        <v>7.87</v>
      </c>
      <c r="S42" s="203">
        <v>4.7699999999999996</v>
      </c>
      <c r="T42" s="203">
        <v>0</v>
      </c>
      <c r="U42" s="203">
        <v>6.38</v>
      </c>
      <c r="V42" s="203">
        <v>0.17</v>
      </c>
      <c r="W42" s="203">
        <v>0.39</v>
      </c>
      <c r="X42" s="203">
        <v>1.23</v>
      </c>
      <c r="Y42" s="203">
        <v>0</v>
      </c>
      <c r="Z42" s="203">
        <v>1.84</v>
      </c>
      <c r="AA42" s="203">
        <v>0</v>
      </c>
      <c r="AB42" s="203">
        <v>0</v>
      </c>
      <c r="AC42" s="203">
        <v>11.1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32.619999999999997</v>
      </c>
      <c r="AJ42" s="203">
        <v>0</v>
      </c>
      <c r="AK42" s="203">
        <v>58.5</v>
      </c>
      <c r="AL42" s="203">
        <v>0</v>
      </c>
      <c r="AM42" s="203">
        <v>0</v>
      </c>
      <c r="AN42" s="203">
        <v>0</v>
      </c>
      <c r="AO42" s="203">
        <v>171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0.53</v>
      </c>
      <c r="E43" s="203">
        <v>0</v>
      </c>
      <c r="F43" s="203">
        <v>8.83</v>
      </c>
      <c r="G43" s="203">
        <v>0</v>
      </c>
      <c r="H43" s="203">
        <v>0</v>
      </c>
      <c r="I43" s="203">
        <v>18.37</v>
      </c>
      <c r="J43" s="203">
        <v>5.01</v>
      </c>
      <c r="K43" s="203">
        <v>27.61</v>
      </c>
      <c r="L43" s="203">
        <v>45.9</v>
      </c>
      <c r="M43" s="203">
        <v>0</v>
      </c>
      <c r="N43" s="203">
        <v>0.99</v>
      </c>
      <c r="O43" s="203">
        <v>1.65</v>
      </c>
      <c r="P43" s="203">
        <v>2.0299999999999998</v>
      </c>
      <c r="Q43" s="203">
        <v>5.54</v>
      </c>
      <c r="R43" s="203">
        <v>7.87</v>
      </c>
      <c r="S43" s="203">
        <v>4.7699999999999996</v>
      </c>
      <c r="T43" s="203">
        <v>0</v>
      </c>
      <c r="U43" s="203">
        <v>6.38</v>
      </c>
      <c r="V43" s="203">
        <v>0.17</v>
      </c>
      <c r="W43" s="203">
        <v>0.39</v>
      </c>
      <c r="X43" s="203">
        <v>1.23</v>
      </c>
      <c r="Y43" s="203">
        <v>0</v>
      </c>
      <c r="Z43" s="203">
        <v>1.84</v>
      </c>
      <c r="AA43" s="203">
        <v>0</v>
      </c>
      <c r="AB43" s="203">
        <v>0</v>
      </c>
      <c r="AC43" s="203">
        <v>11.1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32.619999999999997</v>
      </c>
      <c r="AJ43" s="203">
        <v>0</v>
      </c>
      <c r="AK43" s="203">
        <v>58.5</v>
      </c>
      <c r="AL43" s="203">
        <v>0</v>
      </c>
      <c r="AM43" s="203">
        <v>0</v>
      </c>
      <c r="AN43" s="203">
        <v>0</v>
      </c>
      <c r="AO43" s="203">
        <v>171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0.53</v>
      </c>
      <c r="E44" s="203">
        <v>0</v>
      </c>
      <c r="F44" s="203">
        <v>8.83</v>
      </c>
      <c r="G44" s="203">
        <v>0</v>
      </c>
      <c r="H44" s="203">
        <v>0</v>
      </c>
      <c r="I44" s="203">
        <v>18.37</v>
      </c>
      <c r="J44" s="203">
        <v>5.01</v>
      </c>
      <c r="K44" s="203">
        <v>27.61</v>
      </c>
      <c r="L44" s="203">
        <v>45.9</v>
      </c>
      <c r="M44" s="203">
        <v>0</v>
      </c>
      <c r="N44" s="203">
        <v>0.99</v>
      </c>
      <c r="O44" s="203">
        <v>1.65</v>
      </c>
      <c r="P44" s="203">
        <v>2.0299999999999998</v>
      </c>
      <c r="Q44" s="203">
        <v>5.54</v>
      </c>
      <c r="R44" s="203">
        <v>7.87</v>
      </c>
      <c r="S44" s="203">
        <v>4.7699999999999996</v>
      </c>
      <c r="T44" s="203">
        <v>0</v>
      </c>
      <c r="U44" s="203">
        <v>6.38</v>
      </c>
      <c r="V44" s="203">
        <v>0.17</v>
      </c>
      <c r="W44" s="203">
        <v>0.39</v>
      </c>
      <c r="X44" s="203">
        <v>1.23</v>
      </c>
      <c r="Y44" s="203">
        <v>0</v>
      </c>
      <c r="Z44" s="203">
        <v>1.84</v>
      </c>
      <c r="AA44" s="203">
        <v>0</v>
      </c>
      <c r="AB44" s="203">
        <v>0</v>
      </c>
      <c r="AC44" s="203">
        <v>11.1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32.619999999999997</v>
      </c>
      <c r="AJ44" s="203">
        <v>0</v>
      </c>
      <c r="AK44" s="203">
        <v>58.5</v>
      </c>
      <c r="AL44" s="203">
        <v>0</v>
      </c>
      <c r="AM44" s="203">
        <v>0</v>
      </c>
      <c r="AN44" s="203">
        <v>0</v>
      </c>
      <c r="AO44" s="203">
        <v>171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0.53</v>
      </c>
      <c r="E45" s="203">
        <v>0</v>
      </c>
      <c r="F45" s="203">
        <v>8.83</v>
      </c>
      <c r="G45" s="203">
        <v>0</v>
      </c>
      <c r="H45" s="203">
        <v>0</v>
      </c>
      <c r="I45" s="203">
        <v>18.37</v>
      </c>
      <c r="J45" s="203">
        <v>5.01</v>
      </c>
      <c r="K45" s="203">
        <v>1.69</v>
      </c>
      <c r="L45" s="203">
        <v>2.13</v>
      </c>
      <c r="M45" s="203">
        <v>0</v>
      </c>
      <c r="N45" s="203">
        <v>0.99</v>
      </c>
      <c r="O45" s="203">
        <v>1.65</v>
      </c>
      <c r="P45" s="203">
        <v>2.0299999999999998</v>
      </c>
      <c r="Q45" s="203">
        <v>5.54</v>
      </c>
      <c r="R45" s="203">
        <v>7.87</v>
      </c>
      <c r="S45" s="203">
        <v>4.7699999999999996</v>
      </c>
      <c r="T45" s="203">
        <v>0</v>
      </c>
      <c r="U45" s="203">
        <v>6.38</v>
      </c>
      <c r="V45" s="203">
        <v>0.17</v>
      </c>
      <c r="W45" s="203">
        <v>0.39</v>
      </c>
      <c r="X45" s="203">
        <v>1.23</v>
      </c>
      <c r="Y45" s="203">
        <v>0</v>
      </c>
      <c r="Z45" s="203">
        <v>1.84</v>
      </c>
      <c r="AA45" s="203">
        <v>0</v>
      </c>
      <c r="AB45" s="203">
        <v>0</v>
      </c>
      <c r="AC45" s="203">
        <v>11.1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32.619999999999997</v>
      </c>
      <c r="AJ45" s="203">
        <v>0</v>
      </c>
      <c r="AK45" s="203">
        <v>58.5</v>
      </c>
      <c r="AL45" s="203">
        <v>0</v>
      </c>
      <c r="AM45" s="203">
        <v>0</v>
      </c>
      <c r="AN45" s="203">
        <v>0</v>
      </c>
      <c r="AO45" s="203">
        <v>171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0.53</v>
      </c>
      <c r="E46" s="203">
        <v>0</v>
      </c>
      <c r="F46" s="203">
        <v>8.83</v>
      </c>
      <c r="G46" s="203">
        <v>0</v>
      </c>
      <c r="H46" s="203">
        <v>0</v>
      </c>
      <c r="I46" s="203">
        <v>18.37</v>
      </c>
      <c r="J46" s="203">
        <v>5.01</v>
      </c>
      <c r="K46" s="203">
        <v>1.69</v>
      </c>
      <c r="L46" s="203">
        <v>2.13</v>
      </c>
      <c r="M46" s="203">
        <v>0</v>
      </c>
      <c r="N46" s="203">
        <v>0.99</v>
      </c>
      <c r="O46" s="203">
        <v>1.65</v>
      </c>
      <c r="P46" s="203">
        <v>2.0299999999999998</v>
      </c>
      <c r="Q46" s="203">
        <v>5.54</v>
      </c>
      <c r="R46" s="203">
        <v>7.87</v>
      </c>
      <c r="S46" s="203">
        <v>4.7699999999999996</v>
      </c>
      <c r="T46" s="203">
        <v>0</v>
      </c>
      <c r="U46" s="203">
        <v>6.38</v>
      </c>
      <c r="V46" s="203">
        <v>0.17</v>
      </c>
      <c r="W46" s="203">
        <v>0.39</v>
      </c>
      <c r="X46" s="203">
        <v>1.23</v>
      </c>
      <c r="Y46" s="203">
        <v>0</v>
      </c>
      <c r="Z46" s="203">
        <v>1.84</v>
      </c>
      <c r="AA46" s="203">
        <v>0</v>
      </c>
      <c r="AB46" s="203">
        <v>0</v>
      </c>
      <c r="AC46" s="203">
        <v>11.1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32.619999999999997</v>
      </c>
      <c r="AJ46" s="203">
        <v>0</v>
      </c>
      <c r="AK46" s="203">
        <v>58.5</v>
      </c>
      <c r="AL46" s="203">
        <v>0</v>
      </c>
      <c r="AM46" s="203">
        <v>0</v>
      </c>
      <c r="AN46" s="203">
        <v>0</v>
      </c>
      <c r="AO46" s="203">
        <v>171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0.53</v>
      </c>
      <c r="E47" s="203">
        <v>0</v>
      </c>
      <c r="F47" s="203">
        <v>8.83</v>
      </c>
      <c r="G47" s="203">
        <v>0</v>
      </c>
      <c r="H47" s="203">
        <v>0</v>
      </c>
      <c r="I47" s="203">
        <v>18.37</v>
      </c>
      <c r="J47" s="203">
        <v>5.01</v>
      </c>
      <c r="K47" s="203">
        <v>1.69</v>
      </c>
      <c r="L47" s="203">
        <v>2.13</v>
      </c>
      <c r="M47" s="203">
        <v>0</v>
      </c>
      <c r="N47" s="203">
        <v>0.99</v>
      </c>
      <c r="O47" s="203">
        <v>1.65</v>
      </c>
      <c r="P47" s="203">
        <v>2.0299999999999998</v>
      </c>
      <c r="Q47" s="203">
        <v>5.54</v>
      </c>
      <c r="R47" s="203">
        <v>0.35</v>
      </c>
      <c r="S47" s="203">
        <v>0.22</v>
      </c>
      <c r="T47" s="203">
        <v>0</v>
      </c>
      <c r="U47" s="203">
        <v>6.38</v>
      </c>
      <c r="V47" s="203">
        <v>0.17</v>
      </c>
      <c r="W47" s="203">
        <v>0.39</v>
      </c>
      <c r="X47" s="203">
        <v>1.23</v>
      </c>
      <c r="Y47" s="203">
        <v>0</v>
      </c>
      <c r="Z47" s="203">
        <v>1.84</v>
      </c>
      <c r="AA47" s="203">
        <v>0</v>
      </c>
      <c r="AB47" s="203">
        <v>0</v>
      </c>
      <c r="AC47" s="203">
        <v>11.1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32.619999999999997</v>
      </c>
      <c r="AJ47" s="203">
        <v>0</v>
      </c>
      <c r="AK47" s="203">
        <v>58.5</v>
      </c>
      <c r="AL47" s="203">
        <v>0</v>
      </c>
      <c r="AM47" s="203">
        <v>0</v>
      </c>
      <c r="AN47" s="203">
        <v>0</v>
      </c>
      <c r="AO47" s="203">
        <v>171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0.53</v>
      </c>
      <c r="E48" s="203">
        <v>0</v>
      </c>
      <c r="F48" s="203">
        <v>8.83</v>
      </c>
      <c r="G48" s="203">
        <v>0</v>
      </c>
      <c r="H48" s="203">
        <v>0</v>
      </c>
      <c r="I48" s="203">
        <v>18.37</v>
      </c>
      <c r="J48" s="203">
        <v>5.01</v>
      </c>
      <c r="K48" s="203">
        <v>1.69</v>
      </c>
      <c r="L48" s="203">
        <v>2.13</v>
      </c>
      <c r="M48" s="203">
        <v>0</v>
      </c>
      <c r="N48" s="203">
        <v>0.99</v>
      </c>
      <c r="O48" s="203">
        <v>1.65</v>
      </c>
      <c r="P48" s="203">
        <v>2.0299999999999998</v>
      </c>
      <c r="Q48" s="203">
        <v>5.54</v>
      </c>
      <c r="R48" s="203">
        <v>0.35</v>
      </c>
      <c r="S48" s="203">
        <v>0.22</v>
      </c>
      <c r="T48" s="203">
        <v>0</v>
      </c>
      <c r="U48" s="203">
        <v>6.38</v>
      </c>
      <c r="V48" s="203">
        <v>0.17</v>
      </c>
      <c r="W48" s="203">
        <v>0.39</v>
      </c>
      <c r="X48" s="203">
        <v>1.23</v>
      </c>
      <c r="Y48" s="203">
        <v>0</v>
      </c>
      <c r="Z48" s="203">
        <v>1.84</v>
      </c>
      <c r="AA48" s="203">
        <v>0</v>
      </c>
      <c r="AB48" s="203">
        <v>0</v>
      </c>
      <c r="AC48" s="203">
        <v>11.1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32.619999999999997</v>
      </c>
      <c r="AJ48" s="203">
        <v>0</v>
      </c>
      <c r="AK48" s="203">
        <v>58.5</v>
      </c>
      <c r="AL48" s="203">
        <v>0</v>
      </c>
      <c r="AM48" s="203">
        <v>0</v>
      </c>
      <c r="AN48" s="203">
        <v>0</v>
      </c>
      <c r="AO48" s="203">
        <v>171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0.53</v>
      </c>
      <c r="E49" s="203">
        <v>0</v>
      </c>
      <c r="F49" s="203">
        <v>8.83</v>
      </c>
      <c r="G49" s="203">
        <v>0</v>
      </c>
      <c r="H49" s="203">
        <v>0</v>
      </c>
      <c r="I49" s="203">
        <v>18.37</v>
      </c>
      <c r="J49" s="203">
        <v>5.01</v>
      </c>
      <c r="K49" s="203">
        <v>1.69</v>
      </c>
      <c r="L49" s="203">
        <v>2.13</v>
      </c>
      <c r="M49" s="203">
        <v>0</v>
      </c>
      <c r="N49" s="203">
        <v>0.99</v>
      </c>
      <c r="O49" s="203">
        <v>1.65</v>
      </c>
      <c r="P49" s="203">
        <v>2.0299999999999998</v>
      </c>
      <c r="Q49" s="203">
        <v>5.54</v>
      </c>
      <c r="R49" s="203">
        <v>0.35</v>
      </c>
      <c r="S49" s="203">
        <v>0.22</v>
      </c>
      <c r="T49" s="203">
        <v>0</v>
      </c>
      <c r="U49" s="203">
        <v>6.38</v>
      </c>
      <c r="V49" s="203">
        <v>0.17</v>
      </c>
      <c r="W49" s="203">
        <v>0.39</v>
      </c>
      <c r="X49" s="203">
        <v>1.23</v>
      </c>
      <c r="Y49" s="203">
        <v>0</v>
      </c>
      <c r="Z49" s="203">
        <v>1.84</v>
      </c>
      <c r="AA49" s="203">
        <v>0</v>
      </c>
      <c r="AB49" s="203">
        <v>0</v>
      </c>
      <c r="AC49" s="203">
        <v>11.1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32.619999999999997</v>
      </c>
      <c r="AJ49" s="203">
        <v>0</v>
      </c>
      <c r="AK49" s="203">
        <v>58.5</v>
      </c>
      <c r="AL49" s="203">
        <v>0</v>
      </c>
      <c r="AM49" s="203">
        <v>0</v>
      </c>
      <c r="AN49" s="203">
        <v>0</v>
      </c>
      <c r="AO49" s="203">
        <v>171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0.53</v>
      </c>
      <c r="E50" s="203">
        <v>0</v>
      </c>
      <c r="F50" s="203">
        <v>8.83</v>
      </c>
      <c r="G50" s="203">
        <v>0</v>
      </c>
      <c r="H50" s="203">
        <v>0</v>
      </c>
      <c r="I50" s="203">
        <v>18.37</v>
      </c>
      <c r="J50" s="203">
        <v>5.01</v>
      </c>
      <c r="K50" s="203">
        <v>1.69</v>
      </c>
      <c r="L50" s="203">
        <v>2.13</v>
      </c>
      <c r="M50" s="203">
        <v>0</v>
      </c>
      <c r="N50" s="203">
        <v>0.99</v>
      </c>
      <c r="O50" s="203">
        <v>1.65</v>
      </c>
      <c r="P50" s="203">
        <v>2.0299999999999998</v>
      </c>
      <c r="Q50" s="203">
        <v>5.54</v>
      </c>
      <c r="R50" s="203">
        <v>0.35</v>
      </c>
      <c r="S50" s="203">
        <v>0.22</v>
      </c>
      <c r="T50" s="203">
        <v>0</v>
      </c>
      <c r="U50" s="203">
        <v>6.38</v>
      </c>
      <c r="V50" s="203">
        <v>0.17</v>
      </c>
      <c r="W50" s="203">
        <v>0.39</v>
      </c>
      <c r="X50" s="203">
        <v>1.23</v>
      </c>
      <c r="Y50" s="203">
        <v>0</v>
      </c>
      <c r="Z50" s="203">
        <v>1.84</v>
      </c>
      <c r="AA50" s="203">
        <v>0</v>
      </c>
      <c r="AB50" s="203">
        <v>0</v>
      </c>
      <c r="AC50" s="203">
        <v>11.1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32.619999999999997</v>
      </c>
      <c r="AJ50" s="203">
        <v>0</v>
      </c>
      <c r="AK50" s="203">
        <v>58.5</v>
      </c>
      <c r="AL50" s="203">
        <v>0</v>
      </c>
      <c r="AM50" s="203">
        <v>0</v>
      </c>
      <c r="AN50" s="203">
        <v>0</v>
      </c>
      <c r="AO50" s="203">
        <v>171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0.53</v>
      </c>
      <c r="E51" s="203">
        <v>0</v>
      </c>
      <c r="F51" s="203">
        <v>8.83</v>
      </c>
      <c r="G51" s="203">
        <v>0</v>
      </c>
      <c r="H51" s="203">
        <v>0</v>
      </c>
      <c r="I51" s="203">
        <v>18.37</v>
      </c>
      <c r="J51" s="203">
        <v>5.01</v>
      </c>
      <c r="K51" s="203">
        <v>1.69</v>
      </c>
      <c r="L51" s="203">
        <v>2.13</v>
      </c>
      <c r="M51" s="203">
        <v>0</v>
      </c>
      <c r="N51" s="203">
        <v>0.99</v>
      </c>
      <c r="O51" s="203">
        <v>1.65</v>
      </c>
      <c r="P51" s="203">
        <v>2.0299999999999998</v>
      </c>
      <c r="Q51" s="203">
        <v>5.54</v>
      </c>
      <c r="R51" s="203">
        <v>0.35</v>
      </c>
      <c r="S51" s="203">
        <v>0.22</v>
      </c>
      <c r="T51" s="203">
        <v>0</v>
      </c>
      <c r="U51" s="203">
        <v>6.38</v>
      </c>
      <c r="V51" s="203">
        <v>0.17</v>
      </c>
      <c r="W51" s="203">
        <v>0.39</v>
      </c>
      <c r="X51" s="203">
        <v>1.23</v>
      </c>
      <c r="Y51" s="203">
        <v>0</v>
      </c>
      <c r="Z51" s="203">
        <v>1.74</v>
      </c>
      <c r="AA51" s="203">
        <v>0</v>
      </c>
      <c r="AB51" s="203">
        <v>0</v>
      </c>
      <c r="AC51" s="203">
        <v>11.1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32.619999999999997</v>
      </c>
      <c r="AJ51" s="203">
        <v>0</v>
      </c>
      <c r="AK51" s="203">
        <v>58.5</v>
      </c>
      <c r="AL51" s="203">
        <v>0</v>
      </c>
      <c r="AM51" s="203">
        <v>0</v>
      </c>
      <c r="AN51" s="203">
        <v>0</v>
      </c>
      <c r="AO51" s="203">
        <v>167.4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0.53</v>
      </c>
      <c r="E52" s="203">
        <v>0</v>
      </c>
      <c r="F52" s="203">
        <v>8.83</v>
      </c>
      <c r="G52" s="203">
        <v>0</v>
      </c>
      <c r="H52" s="203">
        <v>0</v>
      </c>
      <c r="I52" s="203">
        <v>18.37</v>
      </c>
      <c r="J52" s="203">
        <v>5.01</v>
      </c>
      <c r="K52" s="203">
        <v>1.69</v>
      </c>
      <c r="L52" s="203">
        <v>2.13</v>
      </c>
      <c r="M52" s="203">
        <v>0</v>
      </c>
      <c r="N52" s="203">
        <v>0.99</v>
      </c>
      <c r="O52" s="203">
        <v>1.65</v>
      </c>
      <c r="P52" s="203">
        <v>2.0299999999999998</v>
      </c>
      <c r="Q52" s="203">
        <v>5.54</v>
      </c>
      <c r="R52" s="203">
        <v>0.35</v>
      </c>
      <c r="S52" s="203">
        <v>0.22</v>
      </c>
      <c r="T52" s="203">
        <v>0</v>
      </c>
      <c r="U52" s="203">
        <v>6.38</v>
      </c>
      <c r="V52" s="203">
        <v>0.17</v>
      </c>
      <c r="W52" s="203">
        <v>0.39</v>
      </c>
      <c r="X52" s="203">
        <v>1.23</v>
      </c>
      <c r="Y52" s="203">
        <v>0</v>
      </c>
      <c r="Z52" s="203">
        <v>1.74</v>
      </c>
      <c r="AA52" s="203">
        <v>0</v>
      </c>
      <c r="AB52" s="203">
        <v>0</v>
      </c>
      <c r="AC52" s="203">
        <v>11.1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32.619999999999997</v>
      </c>
      <c r="AJ52" s="203">
        <v>0</v>
      </c>
      <c r="AK52" s="203">
        <v>58.5</v>
      </c>
      <c r="AL52" s="203">
        <v>0</v>
      </c>
      <c r="AM52" s="203">
        <v>0</v>
      </c>
      <c r="AN52" s="203">
        <v>0</v>
      </c>
      <c r="AO52" s="203">
        <v>167.4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0.53</v>
      </c>
      <c r="E53" s="203">
        <v>0</v>
      </c>
      <c r="F53" s="203">
        <v>8.83</v>
      </c>
      <c r="G53" s="203">
        <v>0</v>
      </c>
      <c r="H53" s="203">
        <v>0</v>
      </c>
      <c r="I53" s="203">
        <v>18.37</v>
      </c>
      <c r="J53" s="203">
        <v>5.01</v>
      </c>
      <c r="K53" s="203">
        <v>1.69</v>
      </c>
      <c r="L53" s="203">
        <v>45.13</v>
      </c>
      <c r="M53" s="203">
        <v>0</v>
      </c>
      <c r="N53" s="203">
        <v>0.99</v>
      </c>
      <c r="O53" s="203">
        <v>1.65</v>
      </c>
      <c r="P53" s="203">
        <v>2.0299999999999998</v>
      </c>
      <c r="Q53" s="203">
        <v>5.54</v>
      </c>
      <c r="R53" s="203">
        <v>0.35</v>
      </c>
      <c r="S53" s="203">
        <v>0.22</v>
      </c>
      <c r="T53" s="203">
        <v>0</v>
      </c>
      <c r="U53" s="203">
        <v>6.38</v>
      </c>
      <c r="V53" s="203">
        <v>0.17</v>
      </c>
      <c r="W53" s="203">
        <v>0.39</v>
      </c>
      <c r="X53" s="203">
        <v>1.23</v>
      </c>
      <c r="Y53" s="203">
        <v>0</v>
      </c>
      <c r="Z53" s="203">
        <v>1.74</v>
      </c>
      <c r="AA53" s="203">
        <v>0</v>
      </c>
      <c r="AB53" s="203">
        <v>0</v>
      </c>
      <c r="AC53" s="203">
        <v>3.18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32.619999999999997</v>
      </c>
      <c r="AJ53" s="203">
        <v>0</v>
      </c>
      <c r="AK53" s="203">
        <v>58.5</v>
      </c>
      <c r="AL53" s="203">
        <v>0</v>
      </c>
      <c r="AM53" s="203">
        <v>0</v>
      </c>
      <c r="AN53" s="203">
        <v>0</v>
      </c>
      <c r="AO53" s="203">
        <v>167.4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0.53</v>
      </c>
      <c r="E54" s="203">
        <v>0</v>
      </c>
      <c r="F54" s="203">
        <v>8.83</v>
      </c>
      <c r="G54" s="203">
        <v>0</v>
      </c>
      <c r="H54" s="203">
        <v>0</v>
      </c>
      <c r="I54" s="203">
        <v>18.37</v>
      </c>
      <c r="J54" s="203">
        <v>5.01</v>
      </c>
      <c r="K54" s="203">
        <v>1.69</v>
      </c>
      <c r="L54" s="203">
        <v>45.13</v>
      </c>
      <c r="M54" s="203">
        <v>0</v>
      </c>
      <c r="N54" s="203">
        <v>0.99</v>
      </c>
      <c r="O54" s="203">
        <v>1.65</v>
      </c>
      <c r="P54" s="203">
        <v>2.0299999999999998</v>
      </c>
      <c r="Q54" s="203">
        <v>5.54</v>
      </c>
      <c r="R54" s="203">
        <v>0.35</v>
      </c>
      <c r="S54" s="203">
        <v>0.22</v>
      </c>
      <c r="T54" s="203">
        <v>0</v>
      </c>
      <c r="U54" s="203">
        <v>6.38</v>
      </c>
      <c r="V54" s="203">
        <v>0.17</v>
      </c>
      <c r="W54" s="203">
        <v>0.39</v>
      </c>
      <c r="X54" s="203">
        <v>1.23</v>
      </c>
      <c r="Y54" s="203">
        <v>0</v>
      </c>
      <c r="Z54" s="203">
        <v>1.74</v>
      </c>
      <c r="AA54" s="203">
        <v>0</v>
      </c>
      <c r="AB54" s="203">
        <v>0</v>
      </c>
      <c r="AC54" s="203">
        <v>3.18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32.619999999999997</v>
      </c>
      <c r="AJ54" s="203">
        <v>0</v>
      </c>
      <c r="AK54" s="203">
        <v>58.5</v>
      </c>
      <c r="AL54" s="203">
        <v>0</v>
      </c>
      <c r="AM54" s="203">
        <v>0</v>
      </c>
      <c r="AN54" s="203">
        <v>0</v>
      </c>
      <c r="AO54" s="203">
        <v>167.4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0.53</v>
      </c>
      <c r="E55" s="203">
        <v>0</v>
      </c>
      <c r="F55" s="203">
        <v>8.83</v>
      </c>
      <c r="G55" s="203">
        <v>0</v>
      </c>
      <c r="H55" s="203">
        <v>0</v>
      </c>
      <c r="I55" s="203">
        <v>18.37</v>
      </c>
      <c r="J55" s="203">
        <v>5.01</v>
      </c>
      <c r="K55" s="203">
        <v>1.69</v>
      </c>
      <c r="L55" s="203">
        <v>45.13</v>
      </c>
      <c r="M55" s="203">
        <v>0</v>
      </c>
      <c r="N55" s="203">
        <v>0.99</v>
      </c>
      <c r="O55" s="203">
        <v>1.65</v>
      </c>
      <c r="P55" s="203">
        <v>2.0299999999999998</v>
      </c>
      <c r="Q55" s="203">
        <v>5.54</v>
      </c>
      <c r="R55" s="203">
        <v>0.35</v>
      </c>
      <c r="S55" s="203">
        <v>0.22</v>
      </c>
      <c r="T55" s="203">
        <v>0</v>
      </c>
      <c r="U55" s="203">
        <v>6.38</v>
      </c>
      <c r="V55" s="203">
        <v>0.17</v>
      </c>
      <c r="W55" s="203">
        <v>0.39</v>
      </c>
      <c r="X55" s="203">
        <v>1.23</v>
      </c>
      <c r="Y55" s="203">
        <v>0</v>
      </c>
      <c r="Z55" s="203">
        <v>1.74</v>
      </c>
      <c r="AA55" s="203">
        <v>0</v>
      </c>
      <c r="AB55" s="203">
        <v>0</v>
      </c>
      <c r="AC55" s="203">
        <v>11.1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32.619999999999997</v>
      </c>
      <c r="AJ55" s="203">
        <v>0</v>
      </c>
      <c r="AK55" s="203">
        <v>58.5</v>
      </c>
      <c r="AL55" s="203">
        <v>0</v>
      </c>
      <c r="AM55" s="203">
        <v>0</v>
      </c>
      <c r="AN55" s="203">
        <v>0</v>
      </c>
      <c r="AO55" s="203">
        <v>167.4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0.53</v>
      </c>
      <c r="E56" s="203">
        <v>0</v>
      </c>
      <c r="F56" s="203">
        <v>8.83</v>
      </c>
      <c r="G56" s="203">
        <v>0</v>
      </c>
      <c r="H56" s="203">
        <v>0</v>
      </c>
      <c r="I56" s="203">
        <v>18.37</v>
      </c>
      <c r="J56" s="203">
        <v>5.01</v>
      </c>
      <c r="K56" s="203">
        <v>1.69</v>
      </c>
      <c r="L56" s="203">
        <v>45.13</v>
      </c>
      <c r="M56" s="203">
        <v>0</v>
      </c>
      <c r="N56" s="203">
        <v>0.99</v>
      </c>
      <c r="O56" s="203">
        <v>1.65</v>
      </c>
      <c r="P56" s="203">
        <v>2.0299999999999998</v>
      </c>
      <c r="Q56" s="203">
        <v>5.54</v>
      </c>
      <c r="R56" s="203">
        <v>0.35</v>
      </c>
      <c r="S56" s="203">
        <v>0.22</v>
      </c>
      <c r="T56" s="203">
        <v>0</v>
      </c>
      <c r="U56" s="203">
        <v>6.38</v>
      </c>
      <c r="V56" s="203">
        <v>0.17</v>
      </c>
      <c r="W56" s="203">
        <v>0.39</v>
      </c>
      <c r="X56" s="203">
        <v>1.23</v>
      </c>
      <c r="Y56" s="203">
        <v>0</v>
      </c>
      <c r="Z56" s="203">
        <v>1.74</v>
      </c>
      <c r="AA56" s="203">
        <v>0</v>
      </c>
      <c r="AB56" s="203">
        <v>0</v>
      </c>
      <c r="AC56" s="203">
        <v>1.55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32.619999999999997</v>
      </c>
      <c r="AJ56" s="203">
        <v>0</v>
      </c>
      <c r="AK56" s="203">
        <v>58.5</v>
      </c>
      <c r="AL56" s="203">
        <v>0</v>
      </c>
      <c r="AM56" s="203">
        <v>0</v>
      </c>
      <c r="AN56" s="203">
        <v>0</v>
      </c>
      <c r="AO56" s="203">
        <v>167.4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0.53</v>
      </c>
      <c r="E57" s="203">
        <v>0</v>
      </c>
      <c r="F57" s="203">
        <v>8.83</v>
      </c>
      <c r="G57" s="203">
        <v>0</v>
      </c>
      <c r="H57" s="203">
        <v>0</v>
      </c>
      <c r="I57" s="203">
        <v>18.37</v>
      </c>
      <c r="J57" s="203">
        <v>5.01</v>
      </c>
      <c r="K57" s="203">
        <v>1.69</v>
      </c>
      <c r="L57" s="203">
        <v>45.13</v>
      </c>
      <c r="M57" s="203">
        <v>0</v>
      </c>
      <c r="N57" s="203">
        <v>0.99</v>
      </c>
      <c r="O57" s="203">
        <v>1.65</v>
      </c>
      <c r="P57" s="203">
        <v>2.0299999999999998</v>
      </c>
      <c r="Q57" s="203">
        <v>5.54</v>
      </c>
      <c r="R57" s="203">
        <v>0.35</v>
      </c>
      <c r="S57" s="203">
        <v>0.22</v>
      </c>
      <c r="T57" s="203">
        <v>0</v>
      </c>
      <c r="U57" s="203">
        <v>6.38</v>
      </c>
      <c r="V57" s="203">
        <v>0.17</v>
      </c>
      <c r="W57" s="203">
        <v>0.39</v>
      </c>
      <c r="X57" s="203">
        <v>1.23</v>
      </c>
      <c r="Y57" s="203">
        <v>0</v>
      </c>
      <c r="Z57" s="203">
        <v>1.74</v>
      </c>
      <c r="AA57" s="203">
        <v>0</v>
      </c>
      <c r="AB57" s="203">
        <v>0</v>
      </c>
      <c r="AC57" s="203">
        <v>1.55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32.619999999999997</v>
      </c>
      <c r="AJ57" s="203">
        <v>0</v>
      </c>
      <c r="AK57" s="203">
        <v>58.5</v>
      </c>
      <c r="AL57" s="203">
        <v>0</v>
      </c>
      <c r="AM57" s="203">
        <v>0</v>
      </c>
      <c r="AN57" s="203">
        <v>0</v>
      </c>
      <c r="AO57" s="203">
        <v>167.4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0.53</v>
      </c>
      <c r="E58" s="203">
        <v>0</v>
      </c>
      <c r="F58" s="203">
        <v>8.83</v>
      </c>
      <c r="G58" s="203">
        <v>0</v>
      </c>
      <c r="H58" s="203">
        <v>0</v>
      </c>
      <c r="I58" s="203">
        <v>18.37</v>
      </c>
      <c r="J58" s="203">
        <v>5.01</v>
      </c>
      <c r="K58" s="203">
        <v>1.69</v>
      </c>
      <c r="L58" s="203">
        <v>45.13</v>
      </c>
      <c r="M58" s="203">
        <v>0</v>
      </c>
      <c r="N58" s="203">
        <v>0.99</v>
      </c>
      <c r="O58" s="203">
        <v>1.65</v>
      </c>
      <c r="P58" s="203">
        <v>2.0299999999999998</v>
      </c>
      <c r="Q58" s="203">
        <v>5.54</v>
      </c>
      <c r="R58" s="203">
        <v>0.35</v>
      </c>
      <c r="S58" s="203">
        <v>0.22</v>
      </c>
      <c r="T58" s="203">
        <v>0</v>
      </c>
      <c r="U58" s="203">
        <v>6.38</v>
      </c>
      <c r="V58" s="203">
        <v>0.17</v>
      </c>
      <c r="W58" s="203">
        <v>0.39</v>
      </c>
      <c r="X58" s="203">
        <v>1.23</v>
      </c>
      <c r="Y58" s="203">
        <v>0</v>
      </c>
      <c r="Z58" s="203">
        <v>1.74</v>
      </c>
      <c r="AA58" s="203">
        <v>0</v>
      </c>
      <c r="AB58" s="203">
        <v>0</v>
      </c>
      <c r="AC58" s="203">
        <v>1.55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32.619999999999997</v>
      </c>
      <c r="AJ58" s="203">
        <v>0</v>
      </c>
      <c r="AK58" s="203">
        <v>58.5</v>
      </c>
      <c r="AL58" s="203">
        <v>0</v>
      </c>
      <c r="AM58" s="203">
        <v>0</v>
      </c>
      <c r="AN58" s="203">
        <v>0</v>
      </c>
      <c r="AO58" s="203">
        <v>167.4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0.53</v>
      </c>
      <c r="E59" s="203">
        <v>0</v>
      </c>
      <c r="F59" s="203">
        <v>8.83</v>
      </c>
      <c r="G59" s="203">
        <v>0</v>
      </c>
      <c r="H59" s="203">
        <v>0</v>
      </c>
      <c r="I59" s="203">
        <v>18.37</v>
      </c>
      <c r="J59" s="203">
        <v>5.01</v>
      </c>
      <c r="K59" s="203">
        <v>1.69</v>
      </c>
      <c r="L59" s="203">
        <v>45.13</v>
      </c>
      <c r="M59" s="203">
        <v>0</v>
      </c>
      <c r="N59" s="203">
        <v>0.99</v>
      </c>
      <c r="O59" s="203">
        <v>1.65</v>
      </c>
      <c r="P59" s="203">
        <v>1.92</v>
      </c>
      <c r="Q59" s="203">
        <v>5.54</v>
      </c>
      <c r="R59" s="203">
        <v>0.35</v>
      </c>
      <c r="S59" s="203">
        <v>0.22</v>
      </c>
      <c r="T59" s="203">
        <v>0</v>
      </c>
      <c r="U59" s="203">
        <v>6.38</v>
      </c>
      <c r="V59" s="203">
        <v>0.17</v>
      </c>
      <c r="W59" s="203">
        <v>0.39</v>
      </c>
      <c r="X59" s="203">
        <v>1.23</v>
      </c>
      <c r="Y59" s="203">
        <v>0</v>
      </c>
      <c r="Z59" s="203">
        <v>1.74</v>
      </c>
      <c r="AA59" s="203">
        <v>0</v>
      </c>
      <c r="AB59" s="203">
        <v>0</v>
      </c>
      <c r="AC59" s="203">
        <v>1.55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32.619999999999997</v>
      </c>
      <c r="AJ59" s="203">
        <v>0</v>
      </c>
      <c r="AK59" s="203">
        <v>58.5</v>
      </c>
      <c r="AL59" s="203">
        <v>0</v>
      </c>
      <c r="AM59" s="203">
        <v>0</v>
      </c>
      <c r="AN59" s="203">
        <v>0</v>
      </c>
      <c r="AO59" s="203">
        <v>167.4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0.53</v>
      </c>
      <c r="E60" s="203">
        <v>0</v>
      </c>
      <c r="F60" s="203">
        <v>8.83</v>
      </c>
      <c r="G60" s="203">
        <v>0</v>
      </c>
      <c r="H60" s="203">
        <v>0</v>
      </c>
      <c r="I60" s="203">
        <v>18.37</v>
      </c>
      <c r="J60" s="203">
        <v>5.01</v>
      </c>
      <c r="K60" s="203">
        <v>1.69</v>
      </c>
      <c r="L60" s="203">
        <v>45.13</v>
      </c>
      <c r="M60" s="203">
        <v>0</v>
      </c>
      <c r="N60" s="203">
        <v>0.99</v>
      </c>
      <c r="O60" s="203">
        <v>1.65</v>
      </c>
      <c r="P60" s="203">
        <v>1.92</v>
      </c>
      <c r="Q60" s="203">
        <v>5.54</v>
      </c>
      <c r="R60" s="203">
        <v>0.35</v>
      </c>
      <c r="S60" s="203">
        <v>0.22</v>
      </c>
      <c r="T60" s="203">
        <v>0</v>
      </c>
      <c r="U60" s="203">
        <v>6.38</v>
      </c>
      <c r="V60" s="203">
        <v>0.17</v>
      </c>
      <c r="W60" s="203">
        <v>0.39</v>
      </c>
      <c r="X60" s="203">
        <v>1.23</v>
      </c>
      <c r="Y60" s="203">
        <v>0</v>
      </c>
      <c r="Z60" s="203">
        <v>1.74</v>
      </c>
      <c r="AA60" s="203">
        <v>0</v>
      </c>
      <c r="AB60" s="203">
        <v>0</v>
      </c>
      <c r="AC60" s="203">
        <v>1.55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32.619999999999997</v>
      </c>
      <c r="AJ60" s="203">
        <v>0</v>
      </c>
      <c r="AK60" s="203">
        <v>58.5</v>
      </c>
      <c r="AL60" s="203">
        <v>0</v>
      </c>
      <c r="AM60" s="203">
        <v>0</v>
      </c>
      <c r="AN60" s="203">
        <v>0</v>
      </c>
      <c r="AO60" s="203">
        <v>167.4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0.53</v>
      </c>
      <c r="E61" s="203">
        <v>0</v>
      </c>
      <c r="F61" s="203">
        <v>8.83</v>
      </c>
      <c r="G61" s="203">
        <v>0</v>
      </c>
      <c r="H61" s="203">
        <v>0</v>
      </c>
      <c r="I61" s="203">
        <v>18.37</v>
      </c>
      <c r="J61" s="203">
        <v>5.01</v>
      </c>
      <c r="K61" s="203">
        <v>1.69</v>
      </c>
      <c r="L61" s="203">
        <v>45.13</v>
      </c>
      <c r="M61" s="203">
        <v>0</v>
      </c>
      <c r="N61" s="203">
        <v>0.99</v>
      </c>
      <c r="O61" s="203">
        <v>1.65</v>
      </c>
      <c r="P61" s="203">
        <v>1.92</v>
      </c>
      <c r="Q61" s="203">
        <v>5.54</v>
      </c>
      <c r="R61" s="203">
        <v>0.35</v>
      </c>
      <c r="S61" s="203">
        <v>0.22</v>
      </c>
      <c r="T61" s="203">
        <v>0</v>
      </c>
      <c r="U61" s="203">
        <v>6.38</v>
      </c>
      <c r="V61" s="203">
        <v>0.17</v>
      </c>
      <c r="W61" s="203">
        <v>0.39</v>
      </c>
      <c r="X61" s="203">
        <v>1.23</v>
      </c>
      <c r="Y61" s="203">
        <v>0</v>
      </c>
      <c r="Z61" s="203">
        <v>1.74</v>
      </c>
      <c r="AA61" s="203">
        <v>0</v>
      </c>
      <c r="AB61" s="203">
        <v>0</v>
      </c>
      <c r="AC61" s="203">
        <v>1.55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32.619999999999997</v>
      </c>
      <c r="AJ61" s="203">
        <v>0</v>
      </c>
      <c r="AK61" s="203">
        <v>58.5</v>
      </c>
      <c r="AL61" s="203">
        <v>0</v>
      </c>
      <c r="AM61" s="203">
        <v>0</v>
      </c>
      <c r="AN61" s="203">
        <v>0</v>
      </c>
      <c r="AO61" s="203">
        <v>167.4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0.53</v>
      </c>
      <c r="E62" s="203">
        <v>0</v>
      </c>
      <c r="F62" s="203">
        <v>8.83</v>
      </c>
      <c r="G62" s="203">
        <v>0</v>
      </c>
      <c r="H62" s="203">
        <v>0</v>
      </c>
      <c r="I62" s="203">
        <v>18.37</v>
      </c>
      <c r="J62" s="203">
        <v>5.01</v>
      </c>
      <c r="K62" s="203">
        <v>1.69</v>
      </c>
      <c r="L62" s="203">
        <v>45.13</v>
      </c>
      <c r="M62" s="203">
        <v>0</v>
      </c>
      <c r="N62" s="203">
        <v>0.99</v>
      </c>
      <c r="O62" s="203">
        <v>1.65</v>
      </c>
      <c r="P62" s="203">
        <v>1.92</v>
      </c>
      <c r="Q62" s="203">
        <v>5.54</v>
      </c>
      <c r="R62" s="203">
        <v>0.35</v>
      </c>
      <c r="S62" s="203">
        <v>0.22</v>
      </c>
      <c r="T62" s="203">
        <v>0</v>
      </c>
      <c r="U62" s="203">
        <v>6.38</v>
      </c>
      <c r="V62" s="203">
        <v>0.17</v>
      </c>
      <c r="W62" s="203">
        <v>0.39</v>
      </c>
      <c r="X62" s="203">
        <v>1.23</v>
      </c>
      <c r="Y62" s="203">
        <v>0</v>
      </c>
      <c r="Z62" s="203">
        <v>1.74</v>
      </c>
      <c r="AA62" s="203">
        <v>0</v>
      </c>
      <c r="AB62" s="203">
        <v>0</v>
      </c>
      <c r="AC62" s="203">
        <v>1.55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32.619999999999997</v>
      </c>
      <c r="AJ62" s="203">
        <v>0</v>
      </c>
      <c r="AK62" s="203">
        <v>58.5</v>
      </c>
      <c r="AL62" s="203">
        <v>0</v>
      </c>
      <c r="AM62" s="203">
        <v>0</v>
      </c>
      <c r="AN62" s="203">
        <v>0</v>
      </c>
      <c r="AO62" s="203">
        <v>167.4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0.53</v>
      </c>
      <c r="E63" s="203">
        <v>0</v>
      </c>
      <c r="F63" s="203">
        <v>8.83</v>
      </c>
      <c r="G63" s="203">
        <v>0</v>
      </c>
      <c r="H63" s="203">
        <v>0</v>
      </c>
      <c r="I63" s="203">
        <v>18.37</v>
      </c>
      <c r="J63" s="203">
        <v>5.01</v>
      </c>
      <c r="K63" s="203">
        <v>1.69</v>
      </c>
      <c r="L63" s="203">
        <v>45.13</v>
      </c>
      <c r="M63" s="203">
        <v>0</v>
      </c>
      <c r="N63" s="203">
        <v>0.99</v>
      </c>
      <c r="O63" s="203">
        <v>1.65</v>
      </c>
      <c r="P63" s="203">
        <v>1.92</v>
      </c>
      <c r="Q63" s="203">
        <v>5.54</v>
      </c>
      <c r="R63" s="203">
        <v>0.35</v>
      </c>
      <c r="S63" s="203">
        <v>0.22</v>
      </c>
      <c r="T63" s="203">
        <v>0</v>
      </c>
      <c r="U63" s="203">
        <v>6.38</v>
      </c>
      <c r="V63" s="203">
        <v>0.17</v>
      </c>
      <c r="W63" s="203">
        <v>0.39</v>
      </c>
      <c r="X63" s="203">
        <v>1.23</v>
      </c>
      <c r="Y63" s="203">
        <v>0</v>
      </c>
      <c r="Z63" s="203">
        <v>1.74</v>
      </c>
      <c r="AA63" s="203">
        <v>0</v>
      </c>
      <c r="AB63" s="203">
        <v>0</v>
      </c>
      <c r="AC63" s="203">
        <v>1.55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32.619999999999997</v>
      </c>
      <c r="AJ63" s="203">
        <v>0</v>
      </c>
      <c r="AK63" s="203">
        <v>58.5</v>
      </c>
      <c r="AL63" s="203">
        <v>0</v>
      </c>
      <c r="AM63" s="203">
        <v>0</v>
      </c>
      <c r="AN63" s="203">
        <v>0</v>
      </c>
      <c r="AO63" s="203">
        <v>167.4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0.53</v>
      </c>
      <c r="E64" s="203">
        <v>0</v>
      </c>
      <c r="F64" s="203">
        <v>8.83</v>
      </c>
      <c r="G64" s="203">
        <v>0</v>
      </c>
      <c r="H64" s="203">
        <v>0</v>
      </c>
      <c r="I64" s="203">
        <v>18.37</v>
      </c>
      <c r="J64" s="203">
        <v>5.01</v>
      </c>
      <c r="K64" s="203">
        <v>1.69</v>
      </c>
      <c r="L64" s="203">
        <v>45.13</v>
      </c>
      <c r="M64" s="203">
        <v>0</v>
      </c>
      <c r="N64" s="203">
        <v>0.99</v>
      </c>
      <c r="O64" s="203">
        <v>1.65</v>
      </c>
      <c r="P64" s="203">
        <v>1.92</v>
      </c>
      <c r="Q64" s="203">
        <v>5.54</v>
      </c>
      <c r="R64" s="203">
        <v>0.35</v>
      </c>
      <c r="S64" s="203">
        <v>0.22</v>
      </c>
      <c r="T64" s="203">
        <v>0</v>
      </c>
      <c r="U64" s="203">
        <v>6.38</v>
      </c>
      <c r="V64" s="203">
        <v>0.17</v>
      </c>
      <c r="W64" s="203">
        <v>0.39</v>
      </c>
      <c r="X64" s="203">
        <v>1.23</v>
      </c>
      <c r="Y64" s="203">
        <v>0</v>
      </c>
      <c r="Z64" s="203">
        <v>1.74</v>
      </c>
      <c r="AA64" s="203">
        <v>0</v>
      </c>
      <c r="AB64" s="203">
        <v>0</v>
      </c>
      <c r="AC64" s="203">
        <v>1.55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32.619999999999997</v>
      </c>
      <c r="AJ64" s="203">
        <v>0</v>
      </c>
      <c r="AK64" s="203">
        <v>58.5</v>
      </c>
      <c r="AL64" s="203">
        <v>0</v>
      </c>
      <c r="AM64" s="203">
        <v>0</v>
      </c>
      <c r="AN64" s="203">
        <v>0</v>
      </c>
      <c r="AO64" s="203">
        <v>167.4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0.53</v>
      </c>
      <c r="E65" s="203">
        <v>0</v>
      </c>
      <c r="F65" s="203">
        <v>8.83</v>
      </c>
      <c r="G65" s="203">
        <v>0</v>
      </c>
      <c r="H65" s="203">
        <v>0</v>
      </c>
      <c r="I65" s="203">
        <v>18.37</v>
      </c>
      <c r="J65" s="203">
        <v>5.01</v>
      </c>
      <c r="K65" s="203">
        <v>1.69</v>
      </c>
      <c r="L65" s="203">
        <v>45.13</v>
      </c>
      <c r="M65" s="203">
        <v>0</v>
      </c>
      <c r="N65" s="203">
        <v>0.99</v>
      </c>
      <c r="O65" s="203">
        <v>1.65</v>
      </c>
      <c r="P65" s="203">
        <v>1.92</v>
      </c>
      <c r="Q65" s="203">
        <v>5.54</v>
      </c>
      <c r="R65" s="203">
        <v>0.35</v>
      </c>
      <c r="S65" s="203">
        <v>0.22</v>
      </c>
      <c r="T65" s="203">
        <v>0</v>
      </c>
      <c r="U65" s="203">
        <v>6.38</v>
      </c>
      <c r="V65" s="203">
        <v>0.17</v>
      </c>
      <c r="W65" s="203">
        <v>0.39</v>
      </c>
      <c r="X65" s="203">
        <v>1.23</v>
      </c>
      <c r="Y65" s="203">
        <v>0</v>
      </c>
      <c r="Z65" s="203">
        <v>1.74</v>
      </c>
      <c r="AA65" s="203">
        <v>0</v>
      </c>
      <c r="AB65" s="203">
        <v>0</v>
      </c>
      <c r="AC65" s="203">
        <v>1.55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32.619999999999997</v>
      </c>
      <c r="AJ65" s="203">
        <v>0</v>
      </c>
      <c r="AK65" s="203">
        <v>58.5</v>
      </c>
      <c r="AL65" s="203">
        <v>0</v>
      </c>
      <c r="AM65" s="203">
        <v>0</v>
      </c>
      <c r="AN65" s="203">
        <v>0</v>
      </c>
      <c r="AO65" s="203">
        <v>167.4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0.53</v>
      </c>
      <c r="E66" s="203">
        <v>0</v>
      </c>
      <c r="F66" s="203">
        <v>8.83</v>
      </c>
      <c r="G66" s="203">
        <v>0</v>
      </c>
      <c r="H66" s="203">
        <v>0</v>
      </c>
      <c r="I66" s="203">
        <v>18.37</v>
      </c>
      <c r="J66" s="203">
        <v>5.01</v>
      </c>
      <c r="K66" s="203">
        <v>1.69</v>
      </c>
      <c r="L66" s="203">
        <v>45.13</v>
      </c>
      <c r="M66" s="203">
        <v>0</v>
      </c>
      <c r="N66" s="203">
        <v>0.99</v>
      </c>
      <c r="O66" s="203">
        <v>1.65</v>
      </c>
      <c r="P66" s="203">
        <v>1.92</v>
      </c>
      <c r="Q66" s="203">
        <v>5.54</v>
      </c>
      <c r="R66" s="203">
        <v>0.35</v>
      </c>
      <c r="S66" s="203">
        <v>0.22</v>
      </c>
      <c r="T66" s="203">
        <v>0</v>
      </c>
      <c r="U66" s="203">
        <v>6.38</v>
      </c>
      <c r="V66" s="203">
        <v>0.17</v>
      </c>
      <c r="W66" s="203">
        <v>0.39</v>
      </c>
      <c r="X66" s="203">
        <v>1.23</v>
      </c>
      <c r="Y66" s="203">
        <v>0</v>
      </c>
      <c r="Z66" s="203">
        <v>1.74</v>
      </c>
      <c r="AA66" s="203">
        <v>0</v>
      </c>
      <c r="AB66" s="203">
        <v>0</v>
      </c>
      <c r="AC66" s="203">
        <v>1.55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32.619999999999997</v>
      </c>
      <c r="AJ66" s="203">
        <v>0</v>
      </c>
      <c r="AK66" s="203">
        <v>58.5</v>
      </c>
      <c r="AL66" s="203">
        <v>0</v>
      </c>
      <c r="AM66" s="203">
        <v>0</v>
      </c>
      <c r="AN66" s="203">
        <v>0</v>
      </c>
      <c r="AO66" s="203">
        <v>167.4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0.53</v>
      </c>
      <c r="E67" s="203">
        <v>0</v>
      </c>
      <c r="F67" s="203">
        <v>8.83</v>
      </c>
      <c r="G67" s="203">
        <v>0</v>
      </c>
      <c r="H67" s="203">
        <v>0</v>
      </c>
      <c r="I67" s="203">
        <v>18.37</v>
      </c>
      <c r="J67" s="203">
        <v>5.01</v>
      </c>
      <c r="K67" s="203">
        <v>1.69</v>
      </c>
      <c r="L67" s="203">
        <v>45.13</v>
      </c>
      <c r="M67" s="203">
        <v>0</v>
      </c>
      <c r="N67" s="203">
        <v>0.99</v>
      </c>
      <c r="O67" s="203">
        <v>1.65</v>
      </c>
      <c r="P67" s="203">
        <v>1.92</v>
      </c>
      <c r="Q67" s="203">
        <v>5.54</v>
      </c>
      <c r="R67" s="203">
        <v>0.35</v>
      </c>
      <c r="S67" s="203">
        <v>0.22</v>
      </c>
      <c r="T67" s="203">
        <v>0</v>
      </c>
      <c r="U67" s="203">
        <v>6.38</v>
      </c>
      <c r="V67" s="203">
        <v>0.17</v>
      </c>
      <c r="W67" s="203">
        <v>0.39</v>
      </c>
      <c r="X67" s="203">
        <v>1.23</v>
      </c>
      <c r="Y67" s="203">
        <v>0</v>
      </c>
      <c r="Z67" s="203">
        <v>1.74</v>
      </c>
      <c r="AA67" s="203">
        <v>0</v>
      </c>
      <c r="AB67" s="203">
        <v>0</v>
      </c>
      <c r="AC67" s="203">
        <v>1.55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32.619999999999997</v>
      </c>
      <c r="AJ67" s="203">
        <v>0</v>
      </c>
      <c r="AK67" s="203">
        <v>58.5</v>
      </c>
      <c r="AL67" s="203">
        <v>0</v>
      </c>
      <c r="AM67" s="203">
        <v>0</v>
      </c>
      <c r="AN67" s="203">
        <v>0</v>
      </c>
      <c r="AO67" s="203">
        <v>167.4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0.53</v>
      </c>
      <c r="E68" s="203">
        <v>0</v>
      </c>
      <c r="F68" s="203">
        <v>8.83</v>
      </c>
      <c r="G68" s="203">
        <v>0</v>
      </c>
      <c r="H68" s="203">
        <v>0</v>
      </c>
      <c r="I68" s="203">
        <v>18.37</v>
      </c>
      <c r="J68" s="203">
        <v>5.01</v>
      </c>
      <c r="K68" s="203">
        <v>1.69</v>
      </c>
      <c r="L68" s="203">
        <v>45.13</v>
      </c>
      <c r="M68" s="203">
        <v>0</v>
      </c>
      <c r="N68" s="203">
        <v>0.99</v>
      </c>
      <c r="O68" s="203">
        <v>1.65</v>
      </c>
      <c r="P68" s="203">
        <v>1.92</v>
      </c>
      <c r="Q68" s="203">
        <v>5.54</v>
      </c>
      <c r="R68" s="203">
        <v>0.35</v>
      </c>
      <c r="S68" s="203">
        <v>0.22</v>
      </c>
      <c r="T68" s="203">
        <v>0</v>
      </c>
      <c r="U68" s="203">
        <v>6.38</v>
      </c>
      <c r="V68" s="203">
        <v>0.17</v>
      </c>
      <c r="W68" s="203">
        <v>0.39</v>
      </c>
      <c r="X68" s="203">
        <v>1.23</v>
      </c>
      <c r="Y68" s="203">
        <v>0</v>
      </c>
      <c r="Z68" s="203">
        <v>1.74</v>
      </c>
      <c r="AA68" s="203">
        <v>0</v>
      </c>
      <c r="AB68" s="203">
        <v>0</v>
      </c>
      <c r="AC68" s="203">
        <v>1.55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32.619999999999997</v>
      </c>
      <c r="AJ68" s="203">
        <v>0</v>
      </c>
      <c r="AK68" s="203">
        <v>58.5</v>
      </c>
      <c r="AL68" s="203">
        <v>0</v>
      </c>
      <c r="AM68" s="203">
        <v>0</v>
      </c>
      <c r="AN68" s="203">
        <v>0</v>
      </c>
      <c r="AO68" s="203">
        <v>167.4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0.53</v>
      </c>
      <c r="E69" s="203">
        <v>0</v>
      </c>
      <c r="F69" s="203">
        <v>8.83</v>
      </c>
      <c r="G69" s="203">
        <v>0</v>
      </c>
      <c r="H69" s="203">
        <v>0</v>
      </c>
      <c r="I69" s="203">
        <v>18.37</v>
      </c>
      <c r="J69" s="203">
        <v>5.01</v>
      </c>
      <c r="K69" s="203">
        <v>1.69</v>
      </c>
      <c r="L69" s="203">
        <v>45.13</v>
      </c>
      <c r="M69" s="203">
        <v>0</v>
      </c>
      <c r="N69" s="203">
        <v>0.99</v>
      </c>
      <c r="O69" s="203">
        <v>1.65</v>
      </c>
      <c r="P69" s="203">
        <v>1.92</v>
      </c>
      <c r="Q69" s="203">
        <v>5.54</v>
      </c>
      <c r="R69" s="203">
        <v>0.35</v>
      </c>
      <c r="S69" s="203">
        <v>0.22</v>
      </c>
      <c r="T69" s="203">
        <v>0</v>
      </c>
      <c r="U69" s="203">
        <v>6.38</v>
      </c>
      <c r="V69" s="203">
        <v>0.17</v>
      </c>
      <c r="W69" s="203">
        <v>0.39</v>
      </c>
      <c r="X69" s="203">
        <v>1.23</v>
      </c>
      <c r="Y69" s="203">
        <v>0</v>
      </c>
      <c r="Z69" s="203">
        <v>1.74</v>
      </c>
      <c r="AA69" s="203">
        <v>0</v>
      </c>
      <c r="AB69" s="203">
        <v>0</v>
      </c>
      <c r="AC69" s="203">
        <v>1.55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32.619999999999997</v>
      </c>
      <c r="AJ69" s="203">
        <v>0</v>
      </c>
      <c r="AK69" s="203">
        <v>58.5</v>
      </c>
      <c r="AL69" s="203">
        <v>0</v>
      </c>
      <c r="AM69" s="203">
        <v>0</v>
      </c>
      <c r="AN69" s="203">
        <v>0</v>
      </c>
      <c r="AO69" s="203">
        <v>167.4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0.53</v>
      </c>
      <c r="E70" s="203">
        <v>0</v>
      </c>
      <c r="F70" s="203">
        <v>8.83</v>
      </c>
      <c r="G70" s="203">
        <v>0</v>
      </c>
      <c r="H70" s="203">
        <v>0</v>
      </c>
      <c r="I70" s="203">
        <v>18.37</v>
      </c>
      <c r="J70" s="203">
        <v>5.01</v>
      </c>
      <c r="K70" s="203">
        <v>1.69</v>
      </c>
      <c r="L70" s="203">
        <v>45.13</v>
      </c>
      <c r="M70" s="203">
        <v>0</v>
      </c>
      <c r="N70" s="203">
        <v>0.99</v>
      </c>
      <c r="O70" s="203">
        <v>1.65</v>
      </c>
      <c r="P70" s="203">
        <v>1.92</v>
      </c>
      <c r="Q70" s="203">
        <v>5.54</v>
      </c>
      <c r="R70" s="203">
        <v>0.35</v>
      </c>
      <c r="S70" s="203">
        <v>0.22</v>
      </c>
      <c r="T70" s="203">
        <v>0</v>
      </c>
      <c r="U70" s="203">
        <v>6.38</v>
      </c>
      <c r="V70" s="203">
        <v>0.17</v>
      </c>
      <c r="W70" s="203">
        <v>0.39</v>
      </c>
      <c r="X70" s="203">
        <v>1.23</v>
      </c>
      <c r="Y70" s="203">
        <v>0</v>
      </c>
      <c r="Z70" s="203">
        <v>1.74</v>
      </c>
      <c r="AA70" s="203">
        <v>0</v>
      </c>
      <c r="AB70" s="203">
        <v>0</v>
      </c>
      <c r="AC70" s="203">
        <v>1.55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32.619999999999997</v>
      </c>
      <c r="AJ70" s="203">
        <v>0</v>
      </c>
      <c r="AK70" s="203">
        <v>58.5</v>
      </c>
      <c r="AL70" s="203">
        <v>0</v>
      </c>
      <c r="AM70" s="203">
        <v>0</v>
      </c>
      <c r="AN70" s="203">
        <v>0</v>
      </c>
      <c r="AO70" s="203">
        <v>167.4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0.53</v>
      </c>
      <c r="E71" s="203">
        <v>0</v>
      </c>
      <c r="F71" s="203">
        <v>8.83</v>
      </c>
      <c r="G71" s="203">
        <v>0</v>
      </c>
      <c r="H71" s="203">
        <v>0</v>
      </c>
      <c r="I71" s="203">
        <v>18.37</v>
      </c>
      <c r="J71" s="203">
        <v>5.01</v>
      </c>
      <c r="K71" s="203">
        <v>26.64</v>
      </c>
      <c r="L71" s="203">
        <v>2.13</v>
      </c>
      <c r="M71" s="203">
        <v>0</v>
      </c>
      <c r="N71" s="203">
        <v>0.99</v>
      </c>
      <c r="O71" s="203">
        <v>1.65</v>
      </c>
      <c r="P71" s="203">
        <v>1.92</v>
      </c>
      <c r="Q71" s="203">
        <v>5.54</v>
      </c>
      <c r="R71" s="203">
        <v>0.35</v>
      </c>
      <c r="S71" s="203">
        <v>0.22</v>
      </c>
      <c r="T71" s="203">
        <v>0</v>
      </c>
      <c r="U71" s="203">
        <v>6.38</v>
      </c>
      <c r="V71" s="203">
        <v>0.17</v>
      </c>
      <c r="W71" s="203">
        <v>0.39</v>
      </c>
      <c r="X71" s="203">
        <v>1.23</v>
      </c>
      <c r="Y71" s="203">
        <v>0</v>
      </c>
      <c r="Z71" s="203">
        <v>1.74</v>
      </c>
      <c r="AA71" s="203">
        <v>0</v>
      </c>
      <c r="AB71" s="203">
        <v>0</v>
      </c>
      <c r="AC71" s="203">
        <v>1.55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32.619999999999997</v>
      </c>
      <c r="AJ71" s="203">
        <v>0</v>
      </c>
      <c r="AK71" s="203">
        <v>58.5</v>
      </c>
      <c r="AL71" s="203">
        <v>0</v>
      </c>
      <c r="AM71" s="203">
        <v>0</v>
      </c>
      <c r="AN71" s="203">
        <v>0</v>
      </c>
      <c r="AO71" s="203">
        <v>167.4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2.67</v>
      </c>
      <c r="E72" s="203">
        <v>0</v>
      </c>
      <c r="F72" s="203">
        <v>8.83</v>
      </c>
      <c r="G72" s="203">
        <v>0</v>
      </c>
      <c r="H72" s="203">
        <v>0</v>
      </c>
      <c r="I72" s="203">
        <v>18.37</v>
      </c>
      <c r="J72" s="203">
        <v>5.01</v>
      </c>
      <c r="K72" s="203">
        <v>26.64</v>
      </c>
      <c r="L72" s="203">
        <v>2.13</v>
      </c>
      <c r="M72" s="203">
        <v>0</v>
      </c>
      <c r="N72" s="203">
        <v>0.99</v>
      </c>
      <c r="O72" s="203">
        <v>1.65</v>
      </c>
      <c r="P72" s="203">
        <v>1.92</v>
      </c>
      <c r="Q72" s="203">
        <v>5.54</v>
      </c>
      <c r="R72" s="203">
        <v>0.35</v>
      </c>
      <c r="S72" s="203">
        <v>0.22</v>
      </c>
      <c r="T72" s="203">
        <v>0</v>
      </c>
      <c r="U72" s="203">
        <v>6.38</v>
      </c>
      <c r="V72" s="203">
        <v>0.17</v>
      </c>
      <c r="W72" s="203">
        <v>0.39</v>
      </c>
      <c r="X72" s="203">
        <v>1.23</v>
      </c>
      <c r="Y72" s="203">
        <v>0</v>
      </c>
      <c r="Z72" s="203">
        <v>1.74</v>
      </c>
      <c r="AA72" s="203">
        <v>0</v>
      </c>
      <c r="AB72" s="203">
        <v>0</v>
      </c>
      <c r="AC72" s="203">
        <v>1.55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32.619999999999997</v>
      </c>
      <c r="AJ72" s="203">
        <v>0</v>
      </c>
      <c r="AK72" s="203">
        <v>58.5</v>
      </c>
      <c r="AL72" s="203">
        <v>0</v>
      </c>
      <c r="AM72" s="203">
        <v>0</v>
      </c>
      <c r="AN72" s="203">
        <v>0</v>
      </c>
      <c r="AO72" s="203">
        <v>167.4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2.67</v>
      </c>
      <c r="E73" s="203">
        <v>0</v>
      </c>
      <c r="F73" s="203">
        <v>8.83</v>
      </c>
      <c r="G73" s="203">
        <v>0</v>
      </c>
      <c r="H73" s="203">
        <v>0</v>
      </c>
      <c r="I73" s="203">
        <v>18.37</v>
      </c>
      <c r="J73" s="203">
        <v>5.01</v>
      </c>
      <c r="K73" s="203">
        <v>26.64</v>
      </c>
      <c r="L73" s="203">
        <v>45.13</v>
      </c>
      <c r="M73" s="203">
        <v>0</v>
      </c>
      <c r="N73" s="203">
        <v>0.99</v>
      </c>
      <c r="O73" s="203">
        <v>1.65</v>
      </c>
      <c r="P73" s="203">
        <v>1.92</v>
      </c>
      <c r="Q73" s="203">
        <v>5.54</v>
      </c>
      <c r="R73" s="203">
        <v>0.35</v>
      </c>
      <c r="S73" s="203">
        <v>0.22</v>
      </c>
      <c r="T73" s="203">
        <v>0</v>
      </c>
      <c r="U73" s="203">
        <v>6.38</v>
      </c>
      <c r="V73" s="203">
        <v>0.17</v>
      </c>
      <c r="W73" s="203">
        <v>0.39</v>
      </c>
      <c r="X73" s="203">
        <v>1.23</v>
      </c>
      <c r="Y73" s="203">
        <v>0</v>
      </c>
      <c r="Z73" s="203">
        <v>1.74</v>
      </c>
      <c r="AA73" s="203">
        <v>0</v>
      </c>
      <c r="AB73" s="203">
        <v>0</v>
      </c>
      <c r="AC73" s="203">
        <v>1.55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32.619999999999997</v>
      </c>
      <c r="AJ73" s="203">
        <v>0</v>
      </c>
      <c r="AK73" s="203">
        <v>58.5</v>
      </c>
      <c r="AL73" s="203">
        <v>0</v>
      </c>
      <c r="AM73" s="203">
        <v>0</v>
      </c>
      <c r="AN73" s="203">
        <v>0</v>
      </c>
      <c r="AO73" s="203">
        <v>167.4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2.67</v>
      </c>
      <c r="E74" s="203">
        <v>0</v>
      </c>
      <c r="F74" s="203">
        <v>8.83</v>
      </c>
      <c r="G74" s="203">
        <v>0</v>
      </c>
      <c r="H74" s="203">
        <v>0</v>
      </c>
      <c r="I74" s="203">
        <v>18.37</v>
      </c>
      <c r="J74" s="203">
        <v>5.01</v>
      </c>
      <c r="K74" s="203">
        <v>26.64</v>
      </c>
      <c r="L74" s="203">
        <v>45.13</v>
      </c>
      <c r="M74" s="203">
        <v>0</v>
      </c>
      <c r="N74" s="203">
        <v>0.99</v>
      </c>
      <c r="O74" s="203">
        <v>1.65</v>
      </c>
      <c r="P74" s="203">
        <v>1.92</v>
      </c>
      <c r="Q74" s="203">
        <v>5.54</v>
      </c>
      <c r="R74" s="203">
        <v>0.35</v>
      </c>
      <c r="S74" s="203">
        <v>0.22</v>
      </c>
      <c r="T74" s="203">
        <v>0</v>
      </c>
      <c r="U74" s="203">
        <v>6.38</v>
      </c>
      <c r="V74" s="203">
        <v>0.17</v>
      </c>
      <c r="W74" s="203">
        <v>0.39</v>
      </c>
      <c r="X74" s="203">
        <v>1.23</v>
      </c>
      <c r="Y74" s="203">
        <v>0</v>
      </c>
      <c r="Z74" s="203">
        <v>1.74</v>
      </c>
      <c r="AA74" s="203">
        <v>0</v>
      </c>
      <c r="AB74" s="203">
        <v>0</v>
      </c>
      <c r="AC74" s="203">
        <v>1.55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32.619999999999997</v>
      </c>
      <c r="AJ74" s="203">
        <v>0</v>
      </c>
      <c r="AK74" s="203">
        <v>58.5</v>
      </c>
      <c r="AL74" s="203">
        <v>0</v>
      </c>
      <c r="AM74" s="203">
        <v>0</v>
      </c>
      <c r="AN74" s="203">
        <v>0</v>
      </c>
      <c r="AO74" s="203">
        <v>167.4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2.67</v>
      </c>
      <c r="E75" s="203">
        <v>0</v>
      </c>
      <c r="F75" s="203">
        <v>8.83</v>
      </c>
      <c r="G75" s="203">
        <v>0</v>
      </c>
      <c r="H75" s="203">
        <v>0</v>
      </c>
      <c r="I75" s="203">
        <v>18.37</v>
      </c>
      <c r="J75" s="203">
        <v>5.01</v>
      </c>
      <c r="K75" s="203">
        <v>26.64</v>
      </c>
      <c r="L75" s="203">
        <v>44.98</v>
      </c>
      <c r="M75" s="203">
        <v>0</v>
      </c>
      <c r="N75" s="203">
        <v>0.99</v>
      </c>
      <c r="O75" s="203">
        <v>1.65</v>
      </c>
      <c r="P75" s="203">
        <v>1.92</v>
      </c>
      <c r="Q75" s="203">
        <v>5.54</v>
      </c>
      <c r="R75" s="203">
        <v>0.35</v>
      </c>
      <c r="S75" s="203">
        <v>0.22</v>
      </c>
      <c r="T75" s="203">
        <v>0</v>
      </c>
      <c r="U75" s="203">
        <v>6.38</v>
      </c>
      <c r="V75" s="203">
        <v>0.17</v>
      </c>
      <c r="W75" s="203">
        <v>0.39</v>
      </c>
      <c r="X75" s="203">
        <v>1.23</v>
      </c>
      <c r="Y75" s="203">
        <v>0</v>
      </c>
      <c r="Z75" s="203">
        <v>1.74</v>
      </c>
      <c r="AA75" s="203">
        <v>0</v>
      </c>
      <c r="AB75" s="203">
        <v>0</v>
      </c>
      <c r="AC75" s="203">
        <v>1.55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32.619999999999997</v>
      </c>
      <c r="AJ75" s="203">
        <v>0</v>
      </c>
      <c r="AK75" s="203">
        <v>58.5</v>
      </c>
      <c r="AL75" s="203">
        <v>0</v>
      </c>
      <c r="AM75" s="203">
        <v>0</v>
      </c>
      <c r="AN75" s="203">
        <v>0</v>
      </c>
      <c r="AO75" s="203">
        <v>171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2.67</v>
      </c>
      <c r="E76" s="203">
        <v>0</v>
      </c>
      <c r="F76" s="203">
        <v>8.83</v>
      </c>
      <c r="G76" s="203">
        <v>0</v>
      </c>
      <c r="H76" s="203">
        <v>0</v>
      </c>
      <c r="I76" s="203">
        <v>18.37</v>
      </c>
      <c r="J76" s="203">
        <v>5.01</v>
      </c>
      <c r="K76" s="203">
        <v>26.64</v>
      </c>
      <c r="L76" s="203">
        <v>47.03</v>
      </c>
      <c r="M76" s="203">
        <v>0</v>
      </c>
      <c r="N76" s="203">
        <v>0.99</v>
      </c>
      <c r="O76" s="203">
        <v>1.65</v>
      </c>
      <c r="P76" s="203">
        <v>1.92</v>
      </c>
      <c r="Q76" s="203">
        <v>5.54</v>
      </c>
      <c r="R76" s="203">
        <v>0.35</v>
      </c>
      <c r="S76" s="203">
        <v>0.22</v>
      </c>
      <c r="T76" s="203">
        <v>0</v>
      </c>
      <c r="U76" s="203">
        <v>6.38</v>
      </c>
      <c r="V76" s="203">
        <v>0.17</v>
      </c>
      <c r="W76" s="203">
        <v>0.39</v>
      </c>
      <c r="X76" s="203">
        <v>1.23</v>
      </c>
      <c r="Y76" s="203">
        <v>0</v>
      </c>
      <c r="Z76" s="203">
        <v>1.74</v>
      </c>
      <c r="AA76" s="203">
        <v>0</v>
      </c>
      <c r="AB76" s="203">
        <v>0</v>
      </c>
      <c r="AC76" s="203">
        <v>1.55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32.619999999999997</v>
      </c>
      <c r="AJ76" s="203">
        <v>0</v>
      </c>
      <c r="AK76" s="203">
        <v>58.5</v>
      </c>
      <c r="AL76" s="203">
        <v>0</v>
      </c>
      <c r="AM76" s="203">
        <v>0</v>
      </c>
      <c r="AN76" s="203">
        <v>0</v>
      </c>
      <c r="AO76" s="203">
        <v>171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2.67</v>
      </c>
      <c r="E77" s="203">
        <v>0</v>
      </c>
      <c r="F77" s="203">
        <v>8.83</v>
      </c>
      <c r="G77" s="203">
        <v>0</v>
      </c>
      <c r="H77" s="203">
        <v>0</v>
      </c>
      <c r="I77" s="203">
        <v>18.37</v>
      </c>
      <c r="J77" s="203">
        <v>5.01</v>
      </c>
      <c r="K77" s="203">
        <v>1.69</v>
      </c>
      <c r="L77" s="203">
        <v>47.03</v>
      </c>
      <c r="M77" s="203">
        <v>0</v>
      </c>
      <c r="N77" s="203">
        <v>0.99</v>
      </c>
      <c r="O77" s="203">
        <v>1.65</v>
      </c>
      <c r="P77" s="203">
        <v>1.92</v>
      </c>
      <c r="Q77" s="203">
        <v>5.54</v>
      </c>
      <c r="R77" s="203">
        <v>0.35</v>
      </c>
      <c r="S77" s="203">
        <v>0.22</v>
      </c>
      <c r="T77" s="203">
        <v>0</v>
      </c>
      <c r="U77" s="203">
        <v>6.38</v>
      </c>
      <c r="V77" s="203">
        <v>0.17</v>
      </c>
      <c r="W77" s="203">
        <v>0.39</v>
      </c>
      <c r="X77" s="203">
        <v>1.23</v>
      </c>
      <c r="Y77" s="203">
        <v>0</v>
      </c>
      <c r="Z77" s="203">
        <v>1.74</v>
      </c>
      <c r="AA77" s="203">
        <v>0</v>
      </c>
      <c r="AB77" s="203">
        <v>0</v>
      </c>
      <c r="AC77" s="203">
        <v>1.55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32.619999999999997</v>
      </c>
      <c r="AJ77" s="203">
        <v>0</v>
      </c>
      <c r="AK77" s="203">
        <v>58.5</v>
      </c>
      <c r="AL77" s="203">
        <v>0</v>
      </c>
      <c r="AM77" s="203">
        <v>0</v>
      </c>
      <c r="AN77" s="203">
        <v>0</v>
      </c>
      <c r="AO77" s="203">
        <v>171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2.67</v>
      </c>
      <c r="E78" s="203">
        <v>0</v>
      </c>
      <c r="F78" s="203">
        <v>8.83</v>
      </c>
      <c r="G78" s="203">
        <v>0</v>
      </c>
      <c r="H78" s="203">
        <v>0</v>
      </c>
      <c r="I78" s="203">
        <v>18.37</v>
      </c>
      <c r="J78" s="203">
        <v>5.01</v>
      </c>
      <c r="K78" s="203">
        <v>1.69</v>
      </c>
      <c r="L78" s="203">
        <v>2.13</v>
      </c>
      <c r="M78" s="203">
        <v>0</v>
      </c>
      <c r="N78" s="203">
        <v>0.99</v>
      </c>
      <c r="O78" s="203">
        <v>1.65</v>
      </c>
      <c r="P78" s="203">
        <v>1.92</v>
      </c>
      <c r="Q78" s="203">
        <v>5.54</v>
      </c>
      <c r="R78" s="203">
        <v>0.35</v>
      </c>
      <c r="S78" s="203">
        <v>0.22</v>
      </c>
      <c r="T78" s="203">
        <v>0</v>
      </c>
      <c r="U78" s="203">
        <v>6.38</v>
      </c>
      <c r="V78" s="203">
        <v>0.17</v>
      </c>
      <c r="W78" s="203">
        <v>0.39</v>
      </c>
      <c r="X78" s="203">
        <v>1.23</v>
      </c>
      <c r="Y78" s="203">
        <v>0</v>
      </c>
      <c r="Z78" s="203">
        <v>1.74</v>
      </c>
      <c r="AA78" s="203">
        <v>0</v>
      </c>
      <c r="AB78" s="203">
        <v>0</v>
      </c>
      <c r="AC78" s="203">
        <v>1.55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32.619999999999997</v>
      </c>
      <c r="AJ78" s="203">
        <v>0</v>
      </c>
      <c r="AK78" s="203">
        <v>58.5</v>
      </c>
      <c r="AL78" s="203">
        <v>0</v>
      </c>
      <c r="AM78" s="203">
        <v>0</v>
      </c>
      <c r="AN78" s="203">
        <v>0</v>
      </c>
      <c r="AO78" s="203">
        <v>171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2.67</v>
      </c>
      <c r="E79" s="203">
        <v>0</v>
      </c>
      <c r="F79" s="203">
        <v>8.83</v>
      </c>
      <c r="G79" s="203">
        <v>0</v>
      </c>
      <c r="H79" s="203">
        <v>0</v>
      </c>
      <c r="I79" s="203">
        <v>18.37</v>
      </c>
      <c r="J79" s="203">
        <v>5.01</v>
      </c>
      <c r="K79" s="203">
        <v>1.69</v>
      </c>
      <c r="L79" s="203">
        <v>2.13</v>
      </c>
      <c r="M79" s="203">
        <v>0</v>
      </c>
      <c r="N79" s="203">
        <v>0.99</v>
      </c>
      <c r="O79" s="203">
        <v>1.65</v>
      </c>
      <c r="P79" s="203">
        <v>1.92</v>
      </c>
      <c r="Q79" s="203">
        <v>5.54</v>
      </c>
      <c r="R79" s="203">
        <v>0.35</v>
      </c>
      <c r="S79" s="203">
        <v>0.22</v>
      </c>
      <c r="T79" s="203">
        <v>0</v>
      </c>
      <c r="U79" s="203">
        <v>6.38</v>
      </c>
      <c r="V79" s="203">
        <v>0.17</v>
      </c>
      <c r="W79" s="203">
        <v>0.39</v>
      </c>
      <c r="X79" s="203">
        <v>1.23</v>
      </c>
      <c r="Y79" s="203">
        <v>0</v>
      </c>
      <c r="Z79" s="203">
        <v>1.74</v>
      </c>
      <c r="AA79" s="203">
        <v>0</v>
      </c>
      <c r="AB79" s="203">
        <v>0</v>
      </c>
      <c r="AC79" s="203">
        <v>1.55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32.619999999999997</v>
      </c>
      <c r="AJ79" s="203">
        <v>0</v>
      </c>
      <c r="AK79" s="203">
        <v>58.5</v>
      </c>
      <c r="AL79" s="203">
        <v>0</v>
      </c>
      <c r="AM79" s="203">
        <v>0</v>
      </c>
      <c r="AN79" s="203">
        <v>0</v>
      </c>
      <c r="AO79" s="203">
        <v>171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2.67</v>
      </c>
      <c r="E80" s="203">
        <v>0</v>
      </c>
      <c r="F80" s="203">
        <v>8.83</v>
      </c>
      <c r="G80" s="203">
        <v>0</v>
      </c>
      <c r="H80" s="203">
        <v>0</v>
      </c>
      <c r="I80" s="203">
        <v>18.37</v>
      </c>
      <c r="J80" s="203">
        <v>5.01</v>
      </c>
      <c r="K80" s="203">
        <v>1.69</v>
      </c>
      <c r="L80" s="203">
        <v>2.13</v>
      </c>
      <c r="M80" s="203">
        <v>0</v>
      </c>
      <c r="N80" s="203">
        <v>0.99</v>
      </c>
      <c r="O80" s="203">
        <v>1.65</v>
      </c>
      <c r="P80" s="203">
        <v>1.92</v>
      </c>
      <c r="Q80" s="203">
        <v>5.54</v>
      </c>
      <c r="R80" s="203">
        <v>0.35</v>
      </c>
      <c r="S80" s="203">
        <v>0.22</v>
      </c>
      <c r="T80" s="203">
        <v>0</v>
      </c>
      <c r="U80" s="203">
        <v>6.38</v>
      </c>
      <c r="V80" s="203">
        <v>0.17</v>
      </c>
      <c r="W80" s="203">
        <v>0.39</v>
      </c>
      <c r="X80" s="203">
        <v>1.23</v>
      </c>
      <c r="Y80" s="203">
        <v>0</v>
      </c>
      <c r="Z80" s="203">
        <v>1.74</v>
      </c>
      <c r="AA80" s="203">
        <v>0</v>
      </c>
      <c r="AB80" s="203">
        <v>0</v>
      </c>
      <c r="AC80" s="203">
        <v>1.55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32.619999999999997</v>
      </c>
      <c r="AJ80" s="203">
        <v>0</v>
      </c>
      <c r="AK80" s="203">
        <v>58.5</v>
      </c>
      <c r="AL80" s="203">
        <v>0</v>
      </c>
      <c r="AM80" s="203">
        <v>0</v>
      </c>
      <c r="AN80" s="203">
        <v>0</v>
      </c>
      <c r="AO80" s="203">
        <v>171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2.67</v>
      </c>
      <c r="E81" s="203">
        <v>0</v>
      </c>
      <c r="F81" s="203">
        <v>8.83</v>
      </c>
      <c r="G81" s="203">
        <v>0</v>
      </c>
      <c r="H81" s="203">
        <v>0</v>
      </c>
      <c r="I81" s="203">
        <v>18.37</v>
      </c>
      <c r="J81" s="203">
        <v>5.01</v>
      </c>
      <c r="K81" s="203">
        <v>1.69</v>
      </c>
      <c r="L81" s="203">
        <v>2.13</v>
      </c>
      <c r="M81" s="203">
        <v>0</v>
      </c>
      <c r="N81" s="203">
        <v>0.99</v>
      </c>
      <c r="O81" s="203">
        <v>1.65</v>
      </c>
      <c r="P81" s="203">
        <v>2.04</v>
      </c>
      <c r="Q81" s="203">
        <v>5.54</v>
      </c>
      <c r="R81" s="203">
        <v>0.35</v>
      </c>
      <c r="S81" s="203">
        <v>0.22</v>
      </c>
      <c r="T81" s="203">
        <v>0</v>
      </c>
      <c r="U81" s="203">
        <v>6.38</v>
      </c>
      <c r="V81" s="203">
        <v>0.17</v>
      </c>
      <c r="W81" s="203">
        <v>0.39</v>
      </c>
      <c r="X81" s="203">
        <v>1.23</v>
      </c>
      <c r="Y81" s="203">
        <v>0</v>
      </c>
      <c r="Z81" s="203">
        <v>1.74</v>
      </c>
      <c r="AA81" s="203">
        <v>0</v>
      </c>
      <c r="AB81" s="203">
        <v>0</v>
      </c>
      <c r="AC81" s="203">
        <v>-10.24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32.619999999999997</v>
      </c>
      <c r="AJ81" s="203">
        <v>0</v>
      </c>
      <c r="AK81" s="203">
        <v>58.5</v>
      </c>
      <c r="AL81" s="203">
        <v>0</v>
      </c>
      <c r="AM81" s="203">
        <v>0</v>
      </c>
      <c r="AN81" s="203">
        <v>0</v>
      </c>
      <c r="AO81" s="203">
        <v>171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2.67</v>
      </c>
      <c r="E82" s="203">
        <v>0</v>
      </c>
      <c r="F82" s="203">
        <v>8.83</v>
      </c>
      <c r="G82" s="203">
        <v>0</v>
      </c>
      <c r="H82" s="203">
        <v>0</v>
      </c>
      <c r="I82" s="203">
        <v>18.37</v>
      </c>
      <c r="J82" s="203">
        <v>5.01</v>
      </c>
      <c r="K82" s="203">
        <v>1.69</v>
      </c>
      <c r="L82" s="203">
        <v>47.03</v>
      </c>
      <c r="M82" s="203">
        <v>0</v>
      </c>
      <c r="N82" s="203">
        <v>0.99</v>
      </c>
      <c r="O82" s="203">
        <v>1.65</v>
      </c>
      <c r="P82" s="203">
        <v>2.04</v>
      </c>
      <c r="Q82" s="203">
        <v>5.54</v>
      </c>
      <c r="R82" s="203">
        <v>0.35</v>
      </c>
      <c r="S82" s="203">
        <v>0.22</v>
      </c>
      <c r="T82" s="203">
        <v>0</v>
      </c>
      <c r="U82" s="203">
        <v>6.38</v>
      </c>
      <c r="V82" s="203">
        <v>0.17</v>
      </c>
      <c r="W82" s="203">
        <v>0.39</v>
      </c>
      <c r="X82" s="203">
        <v>1.23</v>
      </c>
      <c r="Y82" s="203">
        <v>0</v>
      </c>
      <c r="Z82" s="203">
        <v>1.74</v>
      </c>
      <c r="AA82" s="203">
        <v>0</v>
      </c>
      <c r="AB82" s="203">
        <v>0</v>
      </c>
      <c r="AC82" s="203">
        <v>-10.24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32.619999999999997</v>
      </c>
      <c r="AJ82" s="203">
        <v>0</v>
      </c>
      <c r="AK82" s="203">
        <v>58.5</v>
      </c>
      <c r="AL82" s="203">
        <v>0</v>
      </c>
      <c r="AM82" s="203">
        <v>0</v>
      </c>
      <c r="AN82" s="203">
        <v>0</v>
      </c>
      <c r="AO82" s="203">
        <v>171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2.67</v>
      </c>
      <c r="E83" s="203">
        <v>0</v>
      </c>
      <c r="F83" s="203">
        <v>8.83</v>
      </c>
      <c r="G83" s="203">
        <v>0</v>
      </c>
      <c r="H83" s="203">
        <v>0</v>
      </c>
      <c r="I83" s="203">
        <v>18.37</v>
      </c>
      <c r="J83" s="203">
        <v>5.01</v>
      </c>
      <c r="K83" s="203">
        <v>26.49</v>
      </c>
      <c r="L83" s="203">
        <v>46.92</v>
      </c>
      <c r="M83" s="203">
        <v>0</v>
      </c>
      <c r="N83" s="203">
        <v>0.99</v>
      </c>
      <c r="O83" s="203">
        <v>1.65</v>
      </c>
      <c r="P83" s="203">
        <v>2.04</v>
      </c>
      <c r="Q83" s="203">
        <v>5.54</v>
      </c>
      <c r="R83" s="203">
        <v>0.35</v>
      </c>
      <c r="S83" s="203">
        <v>0.22</v>
      </c>
      <c r="T83" s="203">
        <v>0</v>
      </c>
      <c r="U83" s="203">
        <v>6.38</v>
      </c>
      <c r="V83" s="203">
        <v>0.17</v>
      </c>
      <c r="W83" s="203">
        <v>0.39</v>
      </c>
      <c r="X83" s="203">
        <v>1.23</v>
      </c>
      <c r="Y83" s="203">
        <v>0</v>
      </c>
      <c r="Z83" s="203">
        <v>1.74</v>
      </c>
      <c r="AA83" s="203">
        <v>0</v>
      </c>
      <c r="AB83" s="203">
        <v>0</v>
      </c>
      <c r="AC83" s="203">
        <v>1.55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32.619999999999997</v>
      </c>
      <c r="AJ83" s="203">
        <v>0</v>
      </c>
      <c r="AK83" s="203">
        <v>58.5</v>
      </c>
      <c r="AL83" s="203">
        <v>0</v>
      </c>
      <c r="AM83" s="203">
        <v>0</v>
      </c>
      <c r="AN83" s="203">
        <v>0</v>
      </c>
      <c r="AO83" s="203">
        <v>171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2.67</v>
      </c>
      <c r="E84" s="203">
        <v>0</v>
      </c>
      <c r="F84" s="203">
        <v>8.83</v>
      </c>
      <c r="G84" s="203">
        <v>0</v>
      </c>
      <c r="H84" s="203">
        <v>0</v>
      </c>
      <c r="I84" s="203">
        <v>18.37</v>
      </c>
      <c r="J84" s="203">
        <v>5.01</v>
      </c>
      <c r="K84" s="203">
        <v>26.49</v>
      </c>
      <c r="L84" s="203">
        <v>46.92</v>
      </c>
      <c r="M84" s="203">
        <v>0</v>
      </c>
      <c r="N84" s="203">
        <v>0.99</v>
      </c>
      <c r="O84" s="203">
        <v>1.65</v>
      </c>
      <c r="P84" s="203">
        <v>2.04</v>
      </c>
      <c r="Q84" s="203">
        <v>5.54</v>
      </c>
      <c r="R84" s="203">
        <v>0.35</v>
      </c>
      <c r="S84" s="203">
        <v>0.22</v>
      </c>
      <c r="T84" s="203">
        <v>0</v>
      </c>
      <c r="U84" s="203">
        <v>6.38</v>
      </c>
      <c r="V84" s="203">
        <v>0.17</v>
      </c>
      <c r="W84" s="203">
        <v>0.39</v>
      </c>
      <c r="X84" s="203">
        <v>1.23</v>
      </c>
      <c r="Y84" s="203">
        <v>0</v>
      </c>
      <c r="Z84" s="203">
        <v>1.74</v>
      </c>
      <c r="AA84" s="203">
        <v>0</v>
      </c>
      <c r="AB84" s="203">
        <v>0</v>
      </c>
      <c r="AC84" s="203">
        <v>1.55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32.619999999999997</v>
      </c>
      <c r="AJ84" s="203">
        <v>0</v>
      </c>
      <c r="AK84" s="203">
        <v>58.5</v>
      </c>
      <c r="AL84" s="203">
        <v>0</v>
      </c>
      <c r="AM84" s="203">
        <v>0</v>
      </c>
      <c r="AN84" s="203">
        <v>0</v>
      </c>
      <c r="AO84" s="203">
        <v>171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2.67</v>
      </c>
      <c r="E85" s="203">
        <v>0</v>
      </c>
      <c r="F85" s="203">
        <v>8.83</v>
      </c>
      <c r="G85" s="203">
        <v>0</v>
      </c>
      <c r="H85" s="203">
        <v>0</v>
      </c>
      <c r="I85" s="203">
        <v>18.37</v>
      </c>
      <c r="J85" s="203">
        <v>5.01</v>
      </c>
      <c r="K85" s="203">
        <v>26.49</v>
      </c>
      <c r="L85" s="203">
        <v>44.86</v>
      </c>
      <c r="M85" s="203">
        <v>0</v>
      </c>
      <c r="N85" s="203">
        <v>0.99</v>
      </c>
      <c r="O85" s="203">
        <v>1.65</v>
      </c>
      <c r="P85" s="203">
        <v>2.04</v>
      </c>
      <c r="Q85" s="203">
        <v>5.54</v>
      </c>
      <c r="R85" s="203">
        <v>0.35</v>
      </c>
      <c r="S85" s="203">
        <v>0.22</v>
      </c>
      <c r="T85" s="203">
        <v>0</v>
      </c>
      <c r="U85" s="203">
        <v>6.38</v>
      </c>
      <c r="V85" s="203">
        <v>0.17</v>
      </c>
      <c r="W85" s="203">
        <v>0.39</v>
      </c>
      <c r="X85" s="203">
        <v>1.23</v>
      </c>
      <c r="Y85" s="203">
        <v>0</v>
      </c>
      <c r="Z85" s="203">
        <v>1.74</v>
      </c>
      <c r="AA85" s="203">
        <v>0</v>
      </c>
      <c r="AB85" s="203">
        <v>0</v>
      </c>
      <c r="AC85" s="203">
        <v>-10.24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32.619999999999997</v>
      </c>
      <c r="AJ85" s="203">
        <v>0</v>
      </c>
      <c r="AK85" s="203">
        <v>58.5</v>
      </c>
      <c r="AL85" s="203">
        <v>0</v>
      </c>
      <c r="AM85" s="203">
        <v>0</v>
      </c>
      <c r="AN85" s="203">
        <v>0</v>
      </c>
      <c r="AO85" s="203">
        <v>171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2.67</v>
      </c>
      <c r="E86" s="203">
        <v>0</v>
      </c>
      <c r="F86" s="203">
        <v>8.83</v>
      </c>
      <c r="G86" s="203">
        <v>0</v>
      </c>
      <c r="H86" s="203">
        <v>0</v>
      </c>
      <c r="I86" s="203">
        <v>18.37</v>
      </c>
      <c r="J86" s="203">
        <v>5.01</v>
      </c>
      <c r="K86" s="203">
        <v>26.34</v>
      </c>
      <c r="L86" s="203">
        <v>44.86</v>
      </c>
      <c r="M86" s="203">
        <v>0</v>
      </c>
      <c r="N86" s="203">
        <v>0.99</v>
      </c>
      <c r="O86" s="203">
        <v>1.65</v>
      </c>
      <c r="P86" s="203">
        <v>2.04</v>
      </c>
      <c r="Q86" s="203">
        <v>5.54</v>
      </c>
      <c r="R86" s="203">
        <v>5.74</v>
      </c>
      <c r="S86" s="203">
        <v>3.68</v>
      </c>
      <c r="T86" s="203">
        <v>0</v>
      </c>
      <c r="U86" s="203">
        <v>6.38</v>
      </c>
      <c r="V86" s="203">
        <v>0.17</v>
      </c>
      <c r="W86" s="203">
        <v>0.39</v>
      </c>
      <c r="X86" s="203">
        <v>1.23</v>
      </c>
      <c r="Y86" s="203">
        <v>0</v>
      </c>
      <c r="Z86" s="203">
        <v>1.74</v>
      </c>
      <c r="AA86" s="203">
        <v>0</v>
      </c>
      <c r="AB86" s="203">
        <v>0</v>
      </c>
      <c r="AC86" s="203">
        <v>-10.24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32.619999999999997</v>
      </c>
      <c r="AJ86" s="203">
        <v>0</v>
      </c>
      <c r="AK86" s="203">
        <v>58.5</v>
      </c>
      <c r="AL86" s="203">
        <v>0</v>
      </c>
      <c r="AM86" s="203">
        <v>0</v>
      </c>
      <c r="AN86" s="203">
        <v>0</v>
      </c>
      <c r="AO86" s="203">
        <v>171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2.67</v>
      </c>
      <c r="E87" s="203">
        <v>0</v>
      </c>
      <c r="F87" s="203">
        <v>8.83</v>
      </c>
      <c r="G87" s="203">
        <v>0</v>
      </c>
      <c r="H87" s="203">
        <v>0</v>
      </c>
      <c r="I87" s="203">
        <v>18.37</v>
      </c>
      <c r="J87" s="203">
        <v>5.01</v>
      </c>
      <c r="K87" s="203">
        <v>26.34</v>
      </c>
      <c r="L87" s="203">
        <v>44.86</v>
      </c>
      <c r="M87" s="203">
        <v>0</v>
      </c>
      <c r="N87" s="203">
        <v>0.99</v>
      </c>
      <c r="O87" s="203">
        <v>1.65</v>
      </c>
      <c r="P87" s="203">
        <v>2.04</v>
      </c>
      <c r="Q87" s="203">
        <v>5.54</v>
      </c>
      <c r="R87" s="203">
        <v>5.74</v>
      </c>
      <c r="S87" s="203">
        <v>3.68</v>
      </c>
      <c r="T87" s="203">
        <v>0</v>
      </c>
      <c r="U87" s="203">
        <v>6.38</v>
      </c>
      <c r="V87" s="203">
        <v>0.17</v>
      </c>
      <c r="W87" s="203">
        <v>0.39</v>
      </c>
      <c r="X87" s="203">
        <v>1.23</v>
      </c>
      <c r="Y87" s="203">
        <v>0</v>
      </c>
      <c r="Z87" s="203">
        <v>3</v>
      </c>
      <c r="AA87" s="203">
        <v>0</v>
      </c>
      <c r="AB87" s="203">
        <v>0</v>
      </c>
      <c r="AC87" s="203">
        <v>1.55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32.619999999999997</v>
      </c>
      <c r="AJ87" s="203">
        <v>0</v>
      </c>
      <c r="AK87" s="203">
        <v>58.5</v>
      </c>
      <c r="AL87" s="203">
        <v>0</v>
      </c>
      <c r="AM87" s="203">
        <v>0</v>
      </c>
      <c r="AN87" s="203">
        <v>0</v>
      </c>
      <c r="AO87" s="203">
        <v>171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2.67</v>
      </c>
      <c r="E88" s="203">
        <v>0</v>
      </c>
      <c r="F88" s="203">
        <v>8.83</v>
      </c>
      <c r="G88" s="203">
        <v>0</v>
      </c>
      <c r="H88" s="203">
        <v>0</v>
      </c>
      <c r="I88" s="203">
        <v>18.37</v>
      </c>
      <c r="J88" s="203">
        <v>5.01</v>
      </c>
      <c r="K88" s="203">
        <v>24.76</v>
      </c>
      <c r="L88" s="203">
        <v>44.86</v>
      </c>
      <c r="M88" s="203">
        <v>0</v>
      </c>
      <c r="N88" s="203">
        <v>0.99</v>
      </c>
      <c r="O88" s="203">
        <v>1.65</v>
      </c>
      <c r="P88" s="203">
        <v>2.04</v>
      </c>
      <c r="Q88" s="203">
        <v>5.54</v>
      </c>
      <c r="R88" s="203">
        <v>5.74</v>
      </c>
      <c r="S88" s="203">
        <v>3.68</v>
      </c>
      <c r="T88" s="203">
        <v>0</v>
      </c>
      <c r="U88" s="203">
        <v>6.38</v>
      </c>
      <c r="V88" s="203">
        <v>0.17</v>
      </c>
      <c r="W88" s="203">
        <v>0.39</v>
      </c>
      <c r="X88" s="203">
        <v>1.23</v>
      </c>
      <c r="Y88" s="203">
        <v>0</v>
      </c>
      <c r="Z88" s="203">
        <v>3</v>
      </c>
      <c r="AA88" s="203">
        <v>0</v>
      </c>
      <c r="AB88" s="203">
        <v>0</v>
      </c>
      <c r="AC88" s="203">
        <v>1.55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32.619999999999997</v>
      </c>
      <c r="AJ88" s="203">
        <v>0</v>
      </c>
      <c r="AK88" s="203">
        <v>58.5</v>
      </c>
      <c r="AL88" s="203">
        <v>0</v>
      </c>
      <c r="AM88" s="203">
        <v>0</v>
      </c>
      <c r="AN88" s="203">
        <v>0</v>
      </c>
      <c r="AO88" s="203">
        <v>171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2.67</v>
      </c>
      <c r="E89" s="203">
        <v>0</v>
      </c>
      <c r="F89" s="203">
        <v>8.83</v>
      </c>
      <c r="G89" s="203">
        <v>0</v>
      </c>
      <c r="H89" s="203">
        <v>0</v>
      </c>
      <c r="I89" s="203">
        <v>18.37</v>
      </c>
      <c r="J89" s="203">
        <v>5.01</v>
      </c>
      <c r="K89" s="203">
        <v>24.75</v>
      </c>
      <c r="L89" s="203">
        <v>44.86</v>
      </c>
      <c r="M89" s="203">
        <v>0</v>
      </c>
      <c r="N89" s="203">
        <v>0.99</v>
      </c>
      <c r="O89" s="203">
        <v>1.65</v>
      </c>
      <c r="P89" s="203">
        <v>2.02</v>
      </c>
      <c r="Q89" s="203">
        <v>5.54</v>
      </c>
      <c r="R89" s="203">
        <v>5.74</v>
      </c>
      <c r="S89" s="203">
        <v>3.68</v>
      </c>
      <c r="T89" s="203">
        <v>0</v>
      </c>
      <c r="U89" s="203">
        <v>6.38</v>
      </c>
      <c r="V89" s="203">
        <v>0.17</v>
      </c>
      <c r="W89" s="203">
        <v>5.99</v>
      </c>
      <c r="X89" s="203">
        <v>1.23</v>
      </c>
      <c r="Y89" s="203">
        <v>0</v>
      </c>
      <c r="Z89" s="203">
        <v>29.1</v>
      </c>
      <c r="AA89" s="203">
        <v>0</v>
      </c>
      <c r="AB89" s="203">
        <v>0</v>
      </c>
      <c r="AC89" s="203">
        <v>1.55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32.619999999999997</v>
      </c>
      <c r="AJ89" s="203">
        <v>0</v>
      </c>
      <c r="AK89" s="203">
        <v>58.5</v>
      </c>
      <c r="AL89" s="203">
        <v>0</v>
      </c>
      <c r="AM89" s="203">
        <v>0</v>
      </c>
      <c r="AN89" s="203">
        <v>0</v>
      </c>
      <c r="AO89" s="203">
        <v>171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2.67</v>
      </c>
      <c r="E90" s="203">
        <v>0</v>
      </c>
      <c r="F90" s="203">
        <v>8.83</v>
      </c>
      <c r="G90" s="203">
        <v>0</v>
      </c>
      <c r="H90" s="203">
        <v>0</v>
      </c>
      <c r="I90" s="203">
        <v>18.37</v>
      </c>
      <c r="J90" s="203">
        <v>5.01</v>
      </c>
      <c r="K90" s="203">
        <v>24.75</v>
      </c>
      <c r="L90" s="203">
        <v>44.86</v>
      </c>
      <c r="M90" s="203">
        <v>0</v>
      </c>
      <c r="N90" s="203">
        <v>0.99</v>
      </c>
      <c r="O90" s="203">
        <v>1.65</v>
      </c>
      <c r="P90" s="203">
        <v>2.02</v>
      </c>
      <c r="Q90" s="203">
        <v>5.54</v>
      </c>
      <c r="R90" s="203">
        <v>5.74</v>
      </c>
      <c r="S90" s="203">
        <v>3.68</v>
      </c>
      <c r="T90" s="203">
        <v>0</v>
      </c>
      <c r="U90" s="203">
        <v>6.38</v>
      </c>
      <c r="V90" s="203">
        <v>0.17</v>
      </c>
      <c r="W90" s="203">
        <v>5.99</v>
      </c>
      <c r="X90" s="203">
        <v>1.23</v>
      </c>
      <c r="Y90" s="203">
        <v>0</v>
      </c>
      <c r="Z90" s="203">
        <v>29.1</v>
      </c>
      <c r="AA90" s="203">
        <v>0</v>
      </c>
      <c r="AB90" s="203">
        <v>0</v>
      </c>
      <c r="AC90" s="203">
        <v>1.55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32.619999999999997</v>
      </c>
      <c r="AJ90" s="203">
        <v>0</v>
      </c>
      <c r="AK90" s="203">
        <v>58.5</v>
      </c>
      <c r="AL90" s="203">
        <v>0</v>
      </c>
      <c r="AM90" s="203">
        <v>0</v>
      </c>
      <c r="AN90" s="203">
        <v>0</v>
      </c>
      <c r="AO90" s="203">
        <v>171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2.67</v>
      </c>
      <c r="E91" s="203">
        <v>0</v>
      </c>
      <c r="F91" s="203">
        <v>8.83</v>
      </c>
      <c r="G91" s="203">
        <v>0</v>
      </c>
      <c r="H91" s="203">
        <v>0</v>
      </c>
      <c r="I91" s="203">
        <v>18.37</v>
      </c>
      <c r="J91" s="203">
        <v>5.01</v>
      </c>
      <c r="K91" s="203">
        <v>26.64</v>
      </c>
      <c r="L91" s="203">
        <v>44.86</v>
      </c>
      <c r="M91" s="203">
        <v>0</v>
      </c>
      <c r="N91" s="203">
        <v>0.99</v>
      </c>
      <c r="O91" s="203">
        <v>1.65</v>
      </c>
      <c r="P91" s="203">
        <v>2.02</v>
      </c>
      <c r="Q91" s="203">
        <v>5.54</v>
      </c>
      <c r="R91" s="203">
        <v>5.74</v>
      </c>
      <c r="S91" s="203">
        <v>3.68</v>
      </c>
      <c r="T91" s="203">
        <v>0</v>
      </c>
      <c r="U91" s="203">
        <v>6.38</v>
      </c>
      <c r="V91" s="203">
        <v>0.17</v>
      </c>
      <c r="W91" s="203">
        <v>5.99</v>
      </c>
      <c r="X91" s="203">
        <v>1.23</v>
      </c>
      <c r="Y91" s="203">
        <v>0</v>
      </c>
      <c r="Z91" s="203">
        <v>29.1</v>
      </c>
      <c r="AA91" s="203">
        <v>0</v>
      </c>
      <c r="AB91" s="203">
        <v>0</v>
      </c>
      <c r="AC91" s="203">
        <v>1.55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32.619999999999997</v>
      </c>
      <c r="AJ91" s="203">
        <v>0</v>
      </c>
      <c r="AK91" s="203">
        <v>58.5</v>
      </c>
      <c r="AL91" s="203">
        <v>0</v>
      </c>
      <c r="AM91" s="203">
        <v>0</v>
      </c>
      <c r="AN91" s="203">
        <v>0</v>
      </c>
      <c r="AO91" s="203">
        <v>171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2.67</v>
      </c>
      <c r="E92" s="203">
        <v>0</v>
      </c>
      <c r="F92" s="203">
        <v>8.83</v>
      </c>
      <c r="G92" s="203">
        <v>0</v>
      </c>
      <c r="H92" s="203">
        <v>0</v>
      </c>
      <c r="I92" s="203">
        <v>18.37</v>
      </c>
      <c r="J92" s="203">
        <v>5.01</v>
      </c>
      <c r="K92" s="203">
        <v>26.64</v>
      </c>
      <c r="L92" s="203">
        <v>44.86</v>
      </c>
      <c r="M92" s="203">
        <v>0</v>
      </c>
      <c r="N92" s="203">
        <v>0.99</v>
      </c>
      <c r="O92" s="203">
        <v>1.65</v>
      </c>
      <c r="P92" s="203">
        <v>2.02</v>
      </c>
      <c r="Q92" s="203">
        <v>5.54</v>
      </c>
      <c r="R92" s="203">
        <v>5.74</v>
      </c>
      <c r="S92" s="203">
        <v>3.68</v>
      </c>
      <c r="T92" s="203">
        <v>0</v>
      </c>
      <c r="U92" s="203">
        <v>6.38</v>
      </c>
      <c r="V92" s="203">
        <v>0.17</v>
      </c>
      <c r="W92" s="203">
        <v>5.99</v>
      </c>
      <c r="X92" s="203">
        <v>1.23</v>
      </c>
      <c r="Y92" s="203">
        <v>0</v>
      </c>
      <c r="Z92" s="203">
        <v>29.1</v>
      </c>
      <c r="AA92" s="203">
        <v>0</v>
      </c>
      <c r="AB92" s="203">
        <v>0</v>
      </c>
      <c r="AC92" s="203">
        <v>1.55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32.619999999999997</v>
      </c>
      <c r="AJ92" s="203">
        <v>0</v>
      </c>
      <c r="AK92" s="203">
        <v>58.5</v>
      </c>
      <c r="AL92" s="203">
        <v>0</v>
      </c>
      <c r="AM92" s="203">
        <v>0</v>
      </c>
      <c r="AN92" s="203">
        <v>0</v>
      </c>
      <c r="AO92" s="203">
        <v>171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2.67</v>
      </c>
      <c r="E93" s="203">
        <v>0</v>
      </c>
      <c r="F93" s="203">
        <v>8.83</v>
      </c>
      <c r="G93" s="203">
        <v>0</v>
      </c>
      <c r="H93" s="203">
        <v>0</v>
      </c>
      <c r="I93" s="203">
        <v>18.37</v>
      </c>
      <c r="J93" s="203">
        <v>5.01</v>
      </c>
      <c r="K93" s="203">
        <v>26.64</v>
      </c>
      <c r="L93" s="203">
        <v>44.86</v>
      </c>
      <c r="M93" s="203">
        <v>0</v>
      </c>
      <c r="N93" s="203">
        <v>0.99</v>
      </c>
      <c r="O93" s="203">
        <v>1.65</v>
      </c>
      <c r="P93" s="203">
        <v>2.02</v>
      </c>
      <c r="Q93" s="203">
        <v>5.54</v>
      </c>
      <c r="R93" s="203">
        <v>5.71</v>
      </c>
      <c r="S93" s="203">
        <v>3.66</v>
      </c>
      <c r="T93" s="203">
        <v>0</v>
      </c>
      <c r="U93" s="203">
        <v>6.38</v>
      </c>
      <c r="V93" s="203">
        <v>0.17</v>
      </c>
      <c r="W93" s="203">
        <v>5.99</v>
      </c>
      <c r="X93" s="203">
        <v>1.23</v>
      </c>
      <c r="Y93" s="203">
        <v>0</v>
      </c>
      <c r="Z93" s="203">
        <v>29.1</v>
      </c>
      <c r="AA93" s="203">
        <v>0</v>
      </c>
      <c r="AB93" s="203">
        <v>0</v>
      </c>
      <c r="AC93" s="203">
        <v>1.55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32.619999999999997</v>
      </c>
      <c r="AJ93" s="203">
        <v>0</v>
      </c>
      <c r="AK93" s="203">
        <v>58.5</v>
      </c>
      <c r="AL93" s="203">
        <v>0</v>
      </c>
      <c r="AM93" s="203">
        <v>0</v>
      </c>
      <c r="AN93" s="203">
        <v>0</v>
      </c>
      <c r="AO93" s="203">
        <v>171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2.67</v>
      </c>
      <c r="E94" s="203">
        <v>0</v>
      </c>
      <c r="F94" s="203">
        <v>8.83</v>
      </c>
      <c r="G94" s="203">
        <v>0</v>
      </c>
      <c r="H94" s="203">
        <v>0</v>
      </c>
      <c r="I94" s="203">
        <v>18.37</v>
      </c>
      <c r="J94" s="203">
        <v>5.01</v>
      </c>
      <c r="K94" s="203">
        <v>26.64</v>
      </c>
      <c r="L94" s="203">
        <v>44.86</v>
      </c>
      <c r="M94" s="203">
        <v>0</v>
      </c>
      <c r="N94" s="203">
        <v>0.99</v>
      </c>
      <c r="O94" s="203">
        <v>1.65</v>
      </c>
      <c r="P94" s="203">
        <v>2.02</v>
      </c>
      <c r="Q94" s="203">
        <v>5.54</v>
      </c>
      <c r="R94" s="203">
        <v>5.71</v>
      </c>
      <c r="S94" s="203">
        <v>3.66</v>
      </c>
      <c r="T94" s="203">
        <v>0</v>
      </c>
      <c r="U94" s="203">
        <v>6.38</v>
      </c>
      <c r="V94" s="203">
        <v>0.17</v>
      </c>
      <c r="W94" s="203">
        <v>5.99</v>
      </c>
      <c r="X94" s="203">
        <v>1.23</v>
      </c>
      <c r="Y94" s="203">
        <v>0</v>
      </c>
      <c r="Z94" s="203">
        <v>29.1</v>
      </c>
      <c r="AA94" s="203">
        <v>0</v>
      </c>
      <c r="AB94" s="203">
        <v>0</v>
      </c>
      <c r="AC94" s="203">
        <v>1.55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32.619999999999997</v>
      </c>
      <c r="AJ94" s="203">
        <v>0</v>
      </c>
      <c r="AK94" s="203">
        <v>58.5</v>
      </c>
      <c r="AL94" s="203">
        <v>0</v>
      </c>
      <c r="AM94" s="203">
        <v>0</v>
      </c>
      <c r="AN94" s="203">
        <v>0</v>
      </c>
      <c r="AO94" s="203">
        <v>171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2.67</v>
      </c>
      <c r="E95" s="203">
        <v>0</v>
      </c>
      <c r="F95" s="203">
        <v>8.83</v>
      </c>
      <c r="G95" s="203">
        <v>0</v>
      </c>
      <c r="H95" s="203">
        <v>0</v>
      </c>
      <c r="I95" s="203">
        <v>18.37</v>
      </c>
      <c r="J95" s="203">
        <v>5.01</v>
      </c>
      <c r="K95" s="203">
        <v>24.74</v>
      </c>
      <c r="L95" s="203">
        <v>44.86</v>
      </c>
      <c r="M95" s="203">
        <v>0</v>
      </c>
      <c r="N95" s="203">
        <v>0.99</v>
      </c>
      <c r="O95" s="203">
        <v>1.65</v>
      </c>
      <c r="P95" s="203">
        <v>2.02</v>
      </c>
      <c r="Q95" s="203">
        <v>5.54</v>
      </c>
      <c r="R95" s="203">
        <v>5.71</v>
      </c>
      <c r="S95" s="203">
        <v>3.66</v>
      </c>
      <c r="T95" s="203">
        <v>0</v>
      </c>
      <c r="U95" s="203">
        <v>6.38</v>
      </c>
      <c r="V95" s="203">
        <v>0.17</v>
      </c>
      <c r="W95" s="203">
        <v>5.99</v>
      </c>
      <c r="X95" s="203">
        <v>1.23</v>
      </c>
      <c r="Y95" s="203">
        <v>0</v>
      </c>
      <c r="Z95" s="203">
        <v>29.1</v>
      </c>
      <c r="AA95" s="203">
        <v>0</v>
      </c>
      <c r="AB95" s="203">
        <v>0</v>
      </c>
      <c r="AC95" s="203">
        <v>1.55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32.619999999999997</v>
      </c>
      <c r="AJ95" s="203">
        <v>0</v>
      </c>
      <c r="AK95" s="203">
        <v>58.5</v>
      </c>
      <c r="AL95" s="203">
        <v>0</v>
      </c>
      <c r="AM95" s="203">
        <v>0</v>
      </c>
      <c r="AN95" s="203">
        <v>0</v>
      </c>
      <c r="AO95" s="203">
        <v>171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2.67</v>
      </c>
      <c r="E96" s="203">
        <v>0</v>
      </c>
      <c r="F96" s="203">
        <v>8.83</v>
      </c>
      <c r="G96" s="203">
        <v>0</v>
      </c>
      <c r="H96" s="203">
        <v>0</v>
      </c>
      <c r="I96" s="203">
        <v>18.37</v>
      </c>
      <c r="J96" s="203">
        <v>5.01</v>
      </c>
      <c r="K96" s="203">
        <v>24.74</v>
      </c>
      <c r="L96" s="203">
        <v>44.86</v>
      </c>
      <c r="M96" s="203">
        <v>0</v>
      </c>
      <c r="N96" s="203">
        <v>0.99</v>
      </c>
      <c r="O96" s="203">
        <v>1.65</v>
      </c>
      <c r="P96" s="203">
        <v>2.02</v>
      </c>
      <c r="Q96" s="203">
        <v>5.54</v>
      </c>
      <c r="R96" s="203">
        <v>5.71</v>
      </c>
      <c r="S96" s="203">
        <v>3.66</v>
      </c>
      <c r="T96" s="203">
        <v>0</v>
      </c>
      <c r="U96" s="203">
        <v>6.38</v>
      </c>
      <c r="V96" s="203">
        <v>0.17</v>
      </c>
      <c r="W96" s="203">
        <v>5.99</v>
      </c>
      <c r="X96" s="203">
        <v>1.23</v>
      </c>
      <c r="Y96" s="203">
        <v>0</v>
      </c>
      <c r="Z96" s="203">
        <v>29.1</v>
      </c>
      <c r="AA96" s="203">
        <v>0</v>
      </c>
      <c r="AB96" s="203">
        <v>0</v>
      </c>
      <c r="AC96" s="203">
        <v>1.55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32.619999999999997</v>
      </c>
      <c r="AJ96" s="203">
        <v>0</v>
      </c>
      <c r="AK96" s="203">
        <v>58.5</v>
      </c>
      <c r="AL96" s="203">
        <v>0</v>
      </c>
      <c r="AM96" s="203">
        <v>0</v>
      </c>
      <c r="AN96" s="203">
        <v>0</v>
      </c>
      <c r="AO96" s="203">
        <v>171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2.67</v>
      </c>
      <c r="E97" s="203">
        <v>0</v>
      </c>
      <c r="F97" s="203">
        <v>8.83</v>
      </c>
      <c r="G97" s="203">
        <v>0</v>
      </c>
      <c r="H97" s="203">
        <v>0</v>
      </c>
      <c r="I97" s="203">
        <v>18.37</v>
      </c>
      <c r="J97" s="203">
        <v>5.01</v>
      </c>
      <c r="K97" s="203">
        <v>24.74</v>
      </c>
      <c r="L97" s="203">
        <v>44.86</v>
      </c>
      <c r="M97" s="203">
        <v>0</v>
      </c>
      <c r="N97" s="203">
        <v>0.99</v>
      </c>
      <c r="O97" s="203">
        <v>1.65</v>
      </c>
      <c r="P97" s="203">
        <v>2.02</v>
      </c>
      <c r="Q97" s="203">
        <v>5.54</v>
      </c>
      <c r="R97" s="203">
        <v>5.71</v>
      </c>
      <c r="S97" s="203">
        <v>3.66</v>
      </c>
      <c r="T97" s="203">
        <v>0</v>
      </c>
      <c r="U97" s="203">
        <v>6.38</v>
      </c>
      <c r="V97" s="203">
        <v>0.17</v>
      </c>
      <c r="W97" s="203">
        <v>5.99</v>
      </c>
      <c r="X97" s="203">
        <v>1.23</v>
      </c>
      <c r="Y97" s="203">
        <v>0</v>
      </c>
      <c r="Z97" s="203">
        <v>29.1</v>
      </c>
      <c r="AA97" s="203">
        <v>0</v>
      </c>
      <c r="AB97" s="203">
        <v>0</v>
      </c>
      <c r="AC97" s="203">
        <v>1.55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32.619999999999997</v>
      </c>
      <c r="AJ97" s="203">
        <v>0</v>
      </c>
      <c r="AK97" s="203">
        <v>58.5</v>
      </c>
      <c r="AL97" s="203">
        <v>0</v>
      </c>
      <c r="AM97" s="203">
        <v>0</v>
      </c>
      <c r="AN97" s="203">
        <v>0</v>
      </c>
      <c r="AO97" s="203">
        <v>171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2.67</v>
      </c>
      <c r="E98" s="203">
        <v>0</v>
      </c>
      <c r="F98" s="203">
        <v>8.83</v>
      </c>
      <c r="G98" s="203">
        <v>0</v>
      </c>
      <c r="H98" s="203">
        <v>0</v>
      </c>
      <c r="I98" s="203">
        <v>18.37</v>
      </c>
      <c r="J98" s="203">
        <v>5.01</v>
      </c>
      <c r="K98" s="203">
        <v>24.74</v>
      </c>
      <c r="L98" s="203">
        <v>44.86</v>
      </c>
      <c r="M98" s="203">
        <v>0</v>
      </c>
      <c r="N98" s="203">
        <v>0.99</v>
      </c>
      <c r="O98" s="203">
        <v>1.65</v>
      </c>
      <c r="P98" s="203">
        <v>2.02</v>
      </c>
      <c r="Q98" s="203">
        <v>5.54</v>
      </c>
      <c r="R98" s="203">
        <v>5.71</v>
      </c>
      <c r="S98" s="203">
        <v>3.66</v>
      </c>
      <c r="T98" s="203">
        <v>0</v>
      </c>
      <c r="U98" s="203">
        <v>6.38</v>
      </c>
      <c r="V98" s="203">
        <v>0.17</v>
      </c>
      <c r="W98" s="203">
        <v>5.99</v>
      </c>
      <c r="X98" s="203">
        <v>1.23</v>
      </c>
      <c r="Y98" s="203">
        <v>0</v>
      </c>
      <c r="Z98" s="203">
        <v>29.1</v>
      </c>
      <c r="AA98" s="203">
        <v>0</v>
      </c>
      <c r="AB98" s="203">
        <v>0</v>
      </c>
      <c r="AC98" s="203">
        <v>1.55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32.619999999999997</v>
      </c>
      <c r="AJ98" s="203">
        <v>0</v>
      </c>
      <c r="AK98" s="203">
        <v>58.5</v>
      </c>
      <c r="AL98" s="203">
        <v>0</v>
      </c>
      <c r="AM98" s="203">
        <v>0</v>
      </c>
      <c r="AN98" s="203">
        <v>0</v>
      </c>
      <c r="AO98" s="203">
        <v>171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2.9565000000000022E-2</v>
      </c>
      <c r="E99">
        <f t="shared" si="0"/>
        <v>0</v>
      </c>
      <c r="F99">
        <f t="shared" si="0"/>
        <v>0.21192000000000033</v>
      </c>
      <c r="G99">
        <f t="shared" si="0"/>
        <v>0</v>
      </c>
      <c r="H99">
        <f t="shared" si="0"/>
        <v>0</v>
      </c>
      <c r="I99">
        <f t="shared" si="0"/>
        <v>0.43670999999999893</v>
      </c>
      <c r="J99">
        <f t="shared" si="0"/>
        <v>0.12023999999999985</v>
      </c>
      <c r="K99">
        <f t="shared" si="0"/>
        <v>0.40179750000000081</v>
      </c>
      <c r="L99">
        <f t="shared" si="0"/>
        <v>0.89842750000000171</v>
      </c>
      <c r="M99">
        <f t="shared" si="0"/>
        <v>0</v>
      </c>
      <c r="N99">
        <f t="shared" si="0"/>
        <v>2.3759999999999969E-2</v>
      </c>
      <c r="O99">
        <f t="shared" si="0"/>
        <v>3.9600000000000073E-2</v>
      </c>
      <c r="P99">
        <f t="shared" si="0"/>
        <v>4.8829999999999971E-2</v>
      </c>
      <c r="Q99">
        <f t="shared" si="0"/>
        <v>0.13296000000000019</v>
      </c>
      <c r="R99">
        <f t="shared" si="0"/>
        <v>9.7652500000000225E-2</v>
      </c>
      <c r="S99">
        <f t="shared" si="0"/>
        <v>5.9930000000000011E-2</v>
      </c>
      <c r="T99">
        <f t="shared" si="0"/>
        <v>0</v>
      </c>
      <c r="U99">
        <f t="shared" si="0"/>
        <v>0.15311999999999992</v>
      </c>
      <c r="V99">
        <f t="shared" si="0"/>
        <v>7.2150000000000322E-3</v>
      </c>
      <c r="W99">
        <f t="shared" si="0"/>
        <v>4.255500000000003E-2</v>
      </c>
      <c r="X99">
        <f t="shared" si="0"/>
        <v>2.9520000000000025E-2</v>
      </c>
      <c r="Y99">
        <f t="shared" si="0"/>
        <v>0</v>
      </c>
      <c r="Z99">
        <f t="shared" si="0"/>
        <v>0.17721999999999996</v>
      </c>
      <c r="AA99">
        <f t="shared" si="0"/>
        <v>0</v>
      </c>
      <c r="AB99">
        <f t="shared" si="0"/>
        <v>0</v>
      </c>
      <c r="AC99">
        <f t="shared" si="0"/>
        <v>0.13458749999999964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1.2771025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12.3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12.3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12.3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12.3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12.3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12.3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12.3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12.3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12.3</v>
      </c>
      <c r="AJ11" s="203">
        <v>0</v>
      </c>
      <c r="AK11" s="203">
        <v>1.45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12.3</v>
      </c>
      <c r="AJ12" s="203">
        <v>0</v>
      </c>
      <c r="AK12" s="203">
        <v>3.15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12.3</v>
      </c>
      <c r="AJ13" s="203">
        <v>0</v>
      </c>
      <c r="AK13" s="203">
        <v>5.95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12.3</v>
      </c>
      <c r="AJ14" s="203">
        <v>0</v>
      </c>
      <c r="AK14" s="203">
        <v>5.95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12.3</v>
      </c>
      <c r="AJ15" s="203">
        <v>0</v>
      </c>
      <c r="AK15" s="203">
        <v>5.95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12.3</v>
      </c>
      <c r="AJ16" s="203">
        <v>0</v>
      </c>
      <c r="AK16" s="203">
        <v>5.95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12.3</v>
      </c>
      <c r="AJ17" s="203">
        <v>0</v>
      </c>
      <c r="AK17" s="203">
        <v>5.95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12.3</v>
      </c>
      <c r="AJ18" s="203">
        <v>0</v>
      </c>
      <c r="AK18" s="203">
        <v>5.95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12.3</v>
      </c>
      <c r="AJ19" s="203">
        <v>0</v>
      </c>
      <c r="AK19" s="203">
        <v>5.95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12.3</v>
      </c>
      <c r="AJ20" s="203">
        <v>0</v>
      </c>
      <c r="AK20" s="203">
        <v>5.95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12.3</v>
      </c>
      <c r="AJ21" s="203">
        <v>0</v>
      </c>
      <c r="AK21" s="203">
        <v>5.95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12.3</v>
      </c>
      <c r="AJ22" s="203">
        <v>0</v>
      </c>
      <c r="AK22" s="203">
        <v>5.95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12.3</v>
      </c>
      <c r="AJ23" s="203">
        <v>0</v>
      </c>
      <c r="AK23" s="203">
        <v>5.95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12.3</v>
      </c>
      <c r="AJ24" s="203">
        <v>0</v>
      </c>
      <c r="AK24" s="203">
        <v>5.95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12.3</v>
      </c>
      <c r="AJ25" s="203">
        <v>0</v>
      </c>
      <c r="AK25" s="203">
        <v>5.95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12.3</v>
      </c>
      <c r="AJ26" s="203">
        <v>0</v>
      </c>
      <c r="AK26" s="203">
        <v>5.95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12.3</v>
      </c>
      <c r="AJ27" s="203">
        <v>0</v>
      </c>
      <c r="AK27" s="203">
        <v>5.95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12.3</v>
      </c>
      <c r="AJ28" s="203">
        <v>0</v>
      </c>
      <c r="AK28" s="203">
        <v>5.95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12.3</v>
      </c>
      <c r="AJ29" s="203">
        <v>0</v>
      </c>
      <c r="AK29" s="203">
        <v>5.95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12.3</v>
      </c>
      <c r="AJ30" s="203">
        <v>0</v>
      </c>
      <c r="AK30" s="203">
        <v>5.95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12.3</v>
      </c>
      <c r="AJ31" s="203">
        <v>0</v>
      </c>
      <c r="AK31" s="203">
        <v>5.95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12.3</v>
      </c>
      <c r="AJ32" s="203">
        <v>0</v>
      </c>
      <c r="AK32" s="203">
        <v>5.95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12.3</v>
      </c>
      <c r="AJ33" s="203">
        <v>0</v>
      </c>
      <c r="AK33" s="203">
        <v>5.95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12.3</v>
      </c>
      <c r="AJ34" s="203">
        <v>0</v>
      </c>
      <c r="AK34" s="203">
        <v>5.95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12.3</v>
      </c>
      <c r="AJ35" s="203">
        <v>0</v>
      </c>
      <c r="AK35" s="203">
        <v>5.92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12.3</v>
      </c>
      <c r="AJ36" s="203">
        <v>0</v>
      </c>
      <c r="AK36" s="203">
        <v>5.92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12.3</v>
      </c>
      <c r="AJ37" s="203">
        <v>0</v>
      </c>
      <c r="AK37" s="203">
        <v>5.92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12.3</v>
      </c>
      <c r="AJ38" s="203">
        <v>0</v>
      </c>
      <c r="AK38" s="203">
        <v>5.92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12.3</v>
      </c>
      <c r="AJ39" s="203">
        <v>0</v>
      </c>
      <c r="AK39" s="203">
        <v>5.92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12.3</v>
      </c>
      <c r="AJ40" s="203">
        <v>0</v>
      </c>
      <c r="AK40" s="203">
        <v>5.92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12.3</v>
      </c>
      <c r="AJ41" s="203">
        <v>0</v>
      </c>
      <c r="AK41" s="203">
        <v>5.92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12.3</v>
      </c>
      <c r="AJ42" s="203">
        <v>0</v>
      </c>
      <c r="AK42" s="203">
        <v>5.92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12.3</v>
      </c>
      <c r="AJ43" s="203">
        <v>0</v>
      </c>
      <c r="AK43" s="203">
        <v>5.92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12.3</v>
      </c>
      <c r="AJ44" s="203">
        <v>0</v>
      </c>
      <c r="AK44" s="203">
        <v>5.92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12.3</v>
      </c>
      <c r="AJ45" s="203">
        <v>0</v>
      </c>
      <c r="AK45" s="203">
        <v>5.92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12.3</v>
      </c>
      <c r="AJ46" s="203">
        <v>0</v>
      </c>
      <c r="AK46" s="203">
        <v>5.92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12.3</v>
      </c>
      <c r="AJ47" s="203">
        <v>0</v>
      </c>
      <c r="AK47" s="203">
        <v>5.92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12.3</v>
      </c>
      <c r="AJ48" s="203">
        <v>0</v>
      </c>
      <c r="AK48" s="203">
        <v>5.92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12.3</v>
      </c>
      <c r="AJ49" s="203">
        <v>0</v>
      </c>
      <c r="AK49" s="203">
        <v>5.92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12.3</v>
      </c>
      <c r="AJ50" s="203">
        <v>0</v>
      </c>
      <c r="AK50" s="203">
        <v>5.92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12.3</v>
      </c>
      <c r="AJ51" s="203">
        <v>0</v>
      </c>
      <c r="AK51" s="203">
        <v>5.92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12.3</v>
      </c>
      <c r="AJ52" s="203">
        <v>0</v>
      </c>
      <c r="AK52" s="203">
        <v>5.92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12.3</v>
      </c>
      <c r="AJ53" s="203">
        <v>0</v>
      </c>
      <c r="AK53" s="203">
        <v>5.92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12.3</v>
      </c>
      <c r="AJ54" s="203">
        <v>0</v>
      </c>
      <c r="AK54" s="203">
        <v>5.92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12.3</v>
      </c>
      <c r="AJ55" s="203">
        <v>0</v>
      </c>
      <c r="AK55" s="203">
        <v>5.92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12.3</v>
      </c>
      <c r="AJ56" s="203">
        <v>0</v>
      </c>
      <c r="AK56" s="203">
        <v>5.92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12.3</v>
      </c>
      <c r="AJ57" s="203">
        <v>0</v>
      </c>
      <c r="AK57" s="203">
        <v>5.92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12.3</v>
      </c>
      <c r="AJ58" s="203">
        <v>0</v>
      </c>
      <c r="AK58" s="203">
        <v>5.92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12.3</v>
      </c>
      <c r="AJ59" s="203">
        <v>0</v>
      </c>
      <c r="AK59" s="203">
        <v>5.92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12.3</v>
      </c>
      <c r="AJ60" s="203">
        <v>0</v>
      </c>
      <c r="AK60" s="203">
        <v>5.92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12.3</v>
      </c>
      <c r="AJ61" s="203">
        <v>0</v>
      </c>
      <c r="AK61" s="203">
        <v>5.92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12.3</v>
      </c>
      <c r="AJ62" s="203">
        <v>0</v>
      </c>
      <c r="AK62" s="203">
        <v>5.92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12.3</v>
      </c>
      <c r="AJ63" s="203">
        <v>0</v>
      </c>
      <c r="AK63" s="203">
        <v>5.92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12.3</v>
      </c>
      <c r="AJ64" s="203">
        <v>0</v>
      </c>
      <c r="AK64" s="203">
        <v>5.92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12.3</v>
      </c>
      <c r="AJ65" s="203">
        <v>0</v>
      </c>
      <c r="AK65" s="203">
        <v>5.92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12.3</v>
      </c>
      <c r="AJ66" s="203">
        <v>0</v>
      </c>
      <c r="AK66" s="203">
        <v>5.92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12.3</v>
      </c>
      <c r="AJ67" s="203">
        <v>0</v>
      </c>
      <c r="AK67" s="203">
        <v>5.92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12.3</v>
      </c>
      <c r="AJ68" s="203">
        <v>0</v>
      </c>
      <c r="AK68" s="203">
        <v>5.92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12.3</v>
      </c>
      <c r="AJ69" s="203">
        <v>0</v>
      </c>
      <c r="AK69" s="203">
        <v>5.92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12.3</v>
      </c>
      <c r="AJ70" s="203">
        <v>0</v>
      </c>
      <c r="AK70" s="203">
        <v>5.92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12.3</v>
      </c>
      <c r="AJ71" s="203">
        <v>0</v>
      </c>
      <c r="AK71" s="203">
        <v>5.92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12.3</v>
      </c>
      <c r="AJ72" s="203">
        <v>0</v>
      </c>
      <c r="AK72" s="203">
        <v>5.92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12.3</v>
      </c>
      <c r="AJ73" s="203">
        <v>0</v>
      </c>
      <c r="AK73" s="203">
        <v>5.92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12.3</v>
      </c>
      <c r="AJ74" s="203">
        <v>0</v>
      </c>
      <c r="AK74" s="203">
        <v>5.92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12.3</v>
      </c>
      <c r="AJ75" s="203">
        <v>0</v>
      </c>
      <c r="AK75" s="203">
        <v>5.92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12.3</v>
      </c>
      <c r="AJ76" s="203">
        <v>0</v>
      </c>
      <c r="AK76" s="203">
        <v>5.92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12.3</v>
      </c>
      <c r="AJ77" s="203">
        <v>0</v>
      </c>
      <c r="AK77" s="203">
        <v>5.92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12.3</v>
      </c>
      <c r="AJ78" s="203">
        <v>0</v>
      </c>
      <c r="AK78" s="203">
        <v>5.92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12.3</v>
      </c>
      <c r="AJ79" s="203">
        <v>0</v>
      </c>
      <c r="AK79" s="203">
        <v>5.92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12.3</v>
      </c>
      <c r="AJ80" s="203">
        <v>0</v>
      </c>
      <c r="AK80" s="203">
        <v>5.92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12.3</v>
      </c>
      <c r="AJ81" s="203">
        <v>0</v>
      </c>
      <c r="AK81" s="203">
        <v>5.92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12.3</v>
      </c>
      <c r="AJ82" s="203">
        <v>0</v>
      </c>
      <c r="AK82" s="203">
        <v>5.92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12.3</v>
      </c>
      <c r="AJ83" s="203">
        <v>0</v>
      </c>
      <c r="AK83" s="203">
        <v>5.92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12.3</v>
      </c>
      <c r="AJ84" s="203">
        <v>0</v>
      </c>
      <c r="AK84" s="203">
        <v>5.92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12.3</v>
      </c>
      <c r="AJ85" s="203">
        <v>0</v>
      </c>
      <c r="AK85" s="203">
        <v>5.92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12.3</v>
      </c>
      <c r="AJ86" s="203">
        <v>0</v>
      </c>
      <c r="AK86" s="203">
        <v>5.92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12.3</v>
      </c>
      <c r="AJ87" s="203">
        <v>0</v>
      </c>
      <c r="AK87" s="203">
        <v>5.92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12.3</v>
      </c>
      <c r="AJ88" s="203">
        <v>0</v>
      </c>
      <c r="AK88" s="203">
        <v>5.92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12.3</v>
      </c>
      <c r="AJ89" s="203">
        <v>0</v>
      </c>
      <c r="AK89" s="203">
        <v>5.92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12.3</v>
      </c>
      <c r="AJ90" s="203">
        <v>0</v>
      </c>
      <c r="AK90" s="203">
        <v>5.92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12.3</v>
      </c>
      <c r="AJ91" s="203">
        <v>0</v>
      </c>
      <c r="AK91" s="203">
        <v>5.92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12.3</v>
      </c>
      <c r="AJ92" s="203">
        <v>0</v>
      </c>
      <c r="AK92" s="203">
        <v>5.92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12.3</v>
      </c>
      <c r="AJ93" s="203">
        <v>0</v>
      </c>
      <c r="AK93" s="203">
        <v>5.92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12.3</v>
      </c>
      <c r="AJ94" s="203">
        <v>0</v>
      </c>
      <c r="AK94" s="203">
        <v>5.92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12.3</v>
      </c>
      <c r="AJ95" s="203">
        <v>0</v>
      </c>
      <c r="AK95" s="203">
        <v>5.92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12.3</v>
      </c>
      <c r="AJ96" s="203">
        <v>0</v>
      </c>
      <c r="AK96" s="203">
        <v>5.92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12.3</v>
      </c>
      <c r="AJ97" s="203">
        <v>0</v>
      </c>
      <c r="AK97" s="203">
        <v>5.92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12.3</v>
      </c>
      <c r="AJ98" s="203">
        <v>0</v>
      </c>
      <c r="AK98" s="203">
        <v>5.92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0.12859500000000013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61.51</v>
      </c>
      <c r="AJ3" s="203">
        <v>0</v>
      </c>
      <c r="AK3" s="203">
        <v>1.36</v>
      </c>
      <c r="AL3" s="203">
        <v>0</v>
      </c>
      <c r="AM3" s="203">
        <v>0</v>
      </c>
      <c r="AN3" s="203">
        <v>0</v>
      </c>
      <c r="AO3" s="203">
        <v>69.349999999999994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61.51</v>
      </c>
      <c r="AJ4" s="203">
        <v>0</v>
      </c>
      <c r="AK4" s="203">
        <v>1.36</v>
      </c>
      <c r="AL4" s="203">
        <v>0</v>
      </c>
      <c r="AM4" s="203">
        <v>0</v>
      </c>
      <c r="AN4" s="203">
        <v>0</v>
      </c>
      <c r="AO4" s="203">
        <v>69.349999999999994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61.51</v>
      </c>
      <c r="AJ5" s="203">
        <v>0</v>
      </c>
      <c r="AK5" s="203">
        <v>1.36</v>
      </c>
      <c r="AL5" s="203">
        <v>0</v>
      </c>
      <c r="AM5" s="203">
        <v>0</v>
      </c>
      <c r="AN5" s="203">
        <v>0</v>
      </c>
      <c r="AO5" s="203">
        <v>69.349999999999994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61.51</v>
      </c>
      <c r="AJ6" s="203">
        <v>0</v>
      </c>
      <c r="AK6" s="203">
        <v>1.36</v>
      </c>
      <c r="AL6" s="203">
        <v>0</v>
      </c>
      <c r="AM6" s="203">
        <v>0</v>
      </c>
      <c r="AN6" s="203">
        <v>0</v>
      </c>
      <c r="AO6" s="203">
        <v>69.349999999999994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61.51</v>
      </c>
      <c r="AJ7" s="203">
        <v>0</v>
      </c>
      <c r="AK7" s="203">
        <v>1.36</v>
      </c>
      <c r="AL7" s="203">
        <v>0</v>
      </c>
      <c r="AM7" s="203">
        <v>0</v>
      </c>
      <c r="AN7" s="203">
        <v>0</v>
      </c>
      <c r="AO7" s="203">
        <v>69.349999999999994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61.51</v>
      </c>
      <c r="AJ8" s="203">
        <v>0</v>
      </c>
      <c r="AK8" s="203">
        <v>1.36</v>
      </c>
      <c r="AL8" s="203">
        <v>0</v>
      </c>
      <c r="AM8" s="203">
        <v>0</v>
      </c>
      <c r="AN8" s="203">
        <v>0</v>
      </c>
      <c r="AO8" s="203">
        <v>69.349999999999994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61.51</v>
      </c>
      <c r="AJ9" s="203">
        <v>0</v>
      </c>
      <c r="AK9" s="203">
        <v>1.36</v>
      </c>
      <c r="AL9" s="203">
        <v>0</v>
      </c>
      <c r="AM9" s="203">
        <v>0</v>
      </c>
      <c r="AN9" s="203">
        <v>0</v>
      </c>
      <c r="AO9" s="203">
        <v>69.349999999999994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61.51</v>
      </c>
      <c r="AJ10" s="203">
        <v>0</v>
      </c>
      <c r="AK10" s="203">
        <v>1.36</v>
      </c>
      <c r="AL10" s="203">
        <v>0</v>
      </c>
      <c r="AM10" s="203">
        <v>0</v>
      </c>
      <c r="AN10" s="203">
        <v>0</v>
      </c>
      <c r="AO10" s="203">
        <v>69.349999999999994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61.51</v>
      </c>
      <c r="AJ11" s="203">
        <v>0</v>
      </c>
      <c r="AK11" s="203">
        <v>6.85</v>
      </c>
      <c r="AL11" s="203">
        <v>0</v>
      </c>
      <c r="AM11" s="203">
        <v>0</v>
      </c>
      <c r="AN11" s="203">
        <v>0</v>
      </c>
      <c r="AO11" s="203">
        <v>69.349999999999994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2.4300000000000002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61.51</v>
      </c>
      <c r="AJ12" s="203">
        <v>0</v>
      </c>
      <c r="AK12" s="203">
        <v>13.27</v>
      </c>
      <c r="AL12" s="203">
        <v>0</v>
      </c>
      <c r="AM12" s="203">
        <v>0</v>
      </c>
      <c r="AN12" s="203">
        <v>0</v>
      </c>
      <c r="AO12" s="203">
        <v>69.349999999999994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2.4300000000000002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61.51</v>
      </c>
      <c r="AJ13" s="203">
        <v>0</v>
      </c>
      <c r="AK13" s="203">
        <v>23.87</v>
      </c>
      <c r="AL13" s="203">
        <v>0</v>
      </c>
      <c r="AM13" s="203">
        <v>0</v>
      </c>
      <c r="AN13" s="203">
        <v>0</v>
      </c>
      <c r="AO13" s="203">
        <v>69.349999999999994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2.4300000000000002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61.51</v>
      </c>
      <c r="AJ14" s="203">
        <v>0</v>
      </c>
      <c r="AK14" s="203">
        <v>23.87</v>
      </c>
      <c r="AL14" s="203">
        <v>0</v>
      </c>
      <c r="AM14" s="203">
        <v>0</v>
      </c>
      <c r="AN14" s="203">
        <v>0</v>
      </c>
      <c r="AO14" s="203">
        <v>69.349999999999994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61.51</v>
      </c>
      <c r="AJ15" s="203">
        <v>0</v>
      </c>
      <c r="AK15" s="203">
        <v>23.87</v>
      </c>
      <c r="AL15" s="203">
        <v>0</v>
      </c>
      <c r="AM15" s="203">
        <v>0</v>
      </c>
      <c r="AN15" s="203">
        <v>0</v>
      </c>
      <c r="AO15" s="203">
        <v>69.349999999999994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61.51</v>
      </c>
      <c r="AJ16" s="203">
        <v>0</v>
      </c>
      <c r="AK16" s="203">
        <v>23.87</v>
      </c>
      <c r="AL16" s="203">
        <v>0</v>
      </c>
      <c r="AM16" s="203">
        <v>0</v>
      </c>
      <c r="AN16" s="203">
        <v>0</v>
      </c>
      <c r="AO16" s="203">
        <v>69.349999999999994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2.4300000000000002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61.51</v>
      </c>
      <c r="AJ17" s="203">
        <v>0</v>
      </c>
      <c r="AK17" s="203">
        <v>23.87</v>
      </c>
      <c r="AL17" s="203">
        <v>0</v>
      </c>
      <c r="AM17" s="203">
        <v>0</v>
      </c>
      <c r="AN17" s="203">
        <v>0</v>
      </c>
      <c r="AO17" s="203">
        <v>69.349999999999994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2.4300000000000002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61.51</v>
      </c>
      <c r="AJ18" s="203">
        <v>0</v>
      </c>
      <c r="AK18" s="203">
        <v>23.87</v>
      </c>
      <c r="AL18" s="203">
        <v>0</v>
      </c>
      <c r="AM18" s="203">
        <v>0</v>
      </c>
      <c r="AN18" s="203">
        <v>0</v>
      </c>
      <c r="AO18" s="203">
        <v>69.349999999999994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61.51</v>
      </c>
      <c r="AJ19" s="203">
        <v>0</v>
      </c>
      <c r="AK19" s="203">
        <v>23.87</v>
      </c>
      <c r="AL19" s="203">
        <v>0</v>
      </c>
      <c r="AM19" s="203">
        <v>0</v>
      </c>
      <c r="AN19" s="203">
        <v>0</v>
      </c>
      <c r="AO19" s="203">
        <v>69.349999999999994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61.51</v>
      </c>
      <c r="AJ20" s="203">
        <v>0</v>
      </c>
      <c r="AK20" s="203">
        <v>23.87</v>
      </c>
      <c r="AL20" s="203">
        <v>0</v>
      </c>
      <c r="AM20" s="203">
        <v>0</v>
      </c>
      <c r="AN20" s="203">
        <v>0</v>
      </c>
      <c r="AO20" s="203">
        <v>69.349999999999994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61.51</v>
      </c>
      <c r="AJ21" s="203">
        <v>0</v>
      </c>
      <c r="AK21" s="203">
        <v>23.87</v>
      </c>
      <c r="AL21" s="203">
        <v>0</v>
      </c>
      <c r="AM21" s="203">
        <v>0</v>
      </c>
      <c r="AN21" s="203">
        <v>0</v>
      </c>
      <c r="AO21" s="203">
        <v>69.349999999999994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61.51</v>
      </c>
      <c r="AJ22" s="203">
        <v>0</v>
      </c>
      <c r="AK22" s="203">
        <v>23.87</v>
      </c>
      <c r="AL22" s="203">
        <v>0</v>
      </c>
      <c r="AM22" s="203">
        <v>0</v>
      </c>
      <c r="AN22" s="203">
        <v>0</v>
      </c>
      <c r="AO22" s="203">
        <v>69.349999999999994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61.51</v>
      </c>
      <c r="AJ23" s="203">
        <v>0</v>
      </c>
      <c r="AK23" s="203">
        <v>23.87</v>
      </c>
      <c r="AL23" s="203">
        <v>0</v>
      </c>
      <c r="AM23" s="203">
        <v>0</v>
      </c>
      <c r="AN23" s="203">
        <v>0</v>
      </c>
      <c r="AO23" s="203">
        <v>69.349999999999994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61.51</v>
      </c>
      <c r="AJ24" s="203">
        <v>0</v>
      </c>
      <c r="AK24" s="203">
        <v>23.87</v>
      </c>
      <c r="AL24" s="203">
        <v>0</v>
      </c>
      <c r="AM24" s="203">
        <v>0</v>
      </c>
      <c r="AN24" s="203">
        <v>0</v>
      </c>
      <c r="AO24" s="203">
        <v>69.349999999999994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61.51</v>
      </c>
      <c r="AJ25" s="203">
        <v>0</v>
      </c>
      <c r="AK25" s="203">
        <v>23.87</v>
      </c>
      <c r="AL25" s="203">
        <v>0</v>
      </c>
      <c r="AM25" s="203">
        <v>0</v>
      </c>
      <c r="AN25" s="203">
        <v>0</v>
      </c>
      <c r="AO25" s="203">
        <v>69.349999999999994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61.51</v>
      </c>
      <c r="AJ26" s="203">
        <v>0</v>
      </c>
      <c r="AK26" s="203">
        <v>23.87</v>
      </c>
      <c r="AL26" s="203">
        <v>0</v>
      </c>
      <c r="AM26" s="203">
        <v>0</v>
      </c>
      <c r="AN26" s="203">
        <v>0</v>
      </c>
      <c r="AO26" s="203">
        <v>69.349999999999994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61.51</v>
      </c>
      <c r="AJ27" s="203">
        <v>0</v>
      </c>
      <c r="AK27" s="203">
        <v>23.87</v>
      </c>
      <c r="AL27" s="203">
        <v>0</v>
      </c>
      <c r="AM27" s="203">
        <v>0</v>
      </c>
      <c r="AN27" s="203">
        <v>0</v>
      </c>
      <c r="AO27" s="203">
        <v>69.349999999999994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61.51</v>
      </c>
      <c r="AJ28" s="203">
        <v>0</v>
      </c>
      <c r="AK28" s="203">
        <v>23.87</v>
      </c>
      <c r="AL28" s="203">
        <v>0</v>
      </c>
      <c r="AM28" s="203">
        <v>0</v>
      </c>
      <c r="AN28" s="203">
        <v>0</v>
      </c>
      <c r="AO28" s="203">
        <v>69.349999999999994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61.51</v>
      </c>
      <c r="AJ29" s="203">
        <v>0</v>
      </c>
      <c r="AK29" s="203">
        <v>23.87</v>
      </c>
      <c r="AL29" s="203">
        <v>0</v>
      </c>
      <c r="AM29" s="203">
        <v>0</v>
      </c>
      <c r="AN29" s="203">
        <v>0</v>
      </c>
      <c r="AO29" s="203">
        <v>69.349999999999994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61.51</v>
      </c>
      <c r="AJ30" s="203">
        <v>0</v>
      </c>
      <c r="AK30" s="203">
        <v>23.87</v>
      </c>
      <c r="AL30" s="203">
        <v>0</v>
      </c>
      <c r="AM30" s="203">
        <v>0</v>
      </c>
      <c r="AN30" s="203">
        <v>0</v>
      </c>
      <c r="AO30" s="203">
        <v>69.349999999999994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61.51</v>
      </c>
      <c r="AJ31" s="203">
        <v>0</v>
      </c>
      <c r="AK31" s="203">
        <v>23.87</v>
      </c>
      <c r="AL31" s="203">
        <v>0</v>
      </c>
      <c r="AM31" s="203">
        <v>0</v>
      </c>
      <c r="AN31" s="203">
        <v>0</v>
      </c>
      <c r="AO31" s="203">
        <v>69.349999999999994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61.51</v>
      </c>
      <c r="AJ32" s="203">
        <v>0</v>
      </c>
      <c r="AK32" s="203">
        <v>23.87</v>
      </c>
      <c r="AL32" s="203">
        <v>0</v>
      </c>
      <c r="AM32" s="203">
        <v>0</v>
      </c>
      <c r="AN32" s="203">
        <v>0</v>
      </c>
      <c r="AO32" s="203">
        <v>69.349999999999994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61.51</v>
      </c>
      <c r="AJ33" s="203">
        <v>0</v>
      </c>
      <c r="AK33" s="203">
        <v>23.87</v>
      </c>
      <c r="AL33" s="203">
        <v>0</v>
      </c>
      <c r="AM33" s="203">
        <v>0</v>
      </c>
      <c r="AN33" s="203">
        <v>0</v>
      </c>
      <c r="AO33" s="203">
        <v>69.349999999999994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61.51</v>
      </c>
      <c r="AJ34" s="203">
        <v>0</v>
      </c>
      <c r="AK34" s="203">
        <v>23.87</v>
      </c>
      <c r="AL34" s="203">
        <v>0</v>
      </c>
      <c r="AM34" s="203">
        <v>0</v>
      </c>
      <c r="AN34" s="203">
        <v>0</v>
      </c>
      <c r="AO34" s="203">
        <v>69.349999999999994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61.51</v>
      </c>
      <c r="AJ35" s="203">
        <v>0</v>
      </c>
      <c r="AK35" s="203">
        <v>23.73</v>
      </c>
      <c r="AL35" s="203">
        <v>0</v>
      </c>
      <c r="AM35" s="203">
        <v>0</v>
      </c>
      <c r="AN35" s="203">
        <v>0</v>
      </c>
      <c r="AO35" s="203">
        <v>69.349999999999994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61.51</v>
      </c>
      <c r="AJ36" s="203">
        <v>0</v>
      </c>
      <c r="AK36" s="203">
        <v>23.73</v>
      </c>
      <c r="AL36" s="203">
        <v>0</v>
      </c>
      <c r="AM36" s="203">
        <v>0</v>
      </c>
      <c r="AN36" s="203">
        <v>0</v>
      </c>
      <c r="AO36" s="203">
        <v>69.349999999999994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61.51</v>
      </c>
      <c r="AJ37" s="203">
        <v>0</v>
      </c>
      <c r="AK37" s="203">
        <v>23.73</v>
      </c>
      <c r="AL37" s="203">
        <v>0</v>
      </c>
      <c r="AM37" s="203">
        <v>0</v>
      </c>
      <c r="AN37" s="203">
        <v>0</v>
      </c>
      <c r="AO37" s="203">
        <v>69.349999999999994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61.51</v>
      </c>
      <c r="AJ38" s="203">
        <v>0</v>
      </c>
      <c r="AK38" s="203">
        <v>23.73</v>
      </c>
      <c r="AL38" s="203">
        <v>0</v>
      </c>
      <c r="AM38" s="203">
        <v>0</v>
      </c>
      <c r="AN38" s="203">
        <v>0</v>
      </c>
      <c r="AO38" s="203">
        <v>69.349999999999994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61.51</v>
      </c>
      <c r="AJ39" s="203">
        <v>0</v>
      </c>
      <c r="AK39" s="203">
        <v>23.73</v>
      </c>
      <c r="AL39" s="203">
        <v>0</v>
      </c>
      <c r="AM39" s="203">
        <v>0</v>
      </c>
      <c r="AN39" s="203">
        <v>0</v>
      </c>
      <c r="AO39" s="203">
        <v>69.349999999999994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61.51</v>
      </c>
      <c r="AJ40" s="203">
        <v>0</v>
      </c>
      <c r="AK40" s="203">
        <v>23.73</v>
      </c>
      <c r="AL40" s="203">
        <v>0</v>
      </c>
      <c r="AM40" s="203">
        <v>0</v>
      </c>
      <c r="AN40" s="203">
        <v>0</v>
      </c>
      <c r="AO40" s="203">
        <v>69.349999999999994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61.51</v>
      </c>
      <c r="AJ41" s="203">
        <v>0</v>
      </c>
      <c r="AK41" s="203">
        <v>23.73</v>
      </c>
      <c r="AL41" s="203">
        <v>0</v>
      </c>
      <c r="AM41" s="203">
        <v>0</v>
      </c>
      <c r="AN41" s="203">
        <v>0</v>
      </c>
      <c r="AO41" s="203">
        <v>69.349999999999994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61.51</v>
      </c>
      <c r="AJ42" s="203">
        <v>0</v>
      </c>
      <c r="AK42" s="203">
        <v>23.73</v>
      </c>
      <c r="AL42" s="203">
        <v>0</v>
      </c>
      <c r="AM42" s="203">
        <v>0</v>
      </c>
      <c r="AN42" s="203">
        <v>0</v>
      </c>
      <c r="AO42" s="203">
        <v>69.349999999999994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61.51</v>
      </c>
      <c r="AJ43" s="203">
        <v>0</v>
      </c>
      <c r="AK43" s="203">
        <v>23.73</v>
      </c>
      <c r="AL43" s="203">
        <v>0</v>
      </c>
      <c r="AM43" s="203">
        <v>0</v>
      </c>
      <c r="AN43" s="203">
        <v>0</v>
      </c>
      <c r="AO43" s="203">
        <v>69.349999999999994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61.51</v>
      </c>
      <c r="AJ44" s="203">
        <v>0</v>
      </c>
      <c r="AK44" s="203">
        <v>23.73</v>
      </c>
      <c r="AL44" s="203">
        <v>0</v>
      </c>
      <c r="AM44" s="203">
        <v>0</v>
      </c>
      <c r="AN44" s="203">
        <v>0</v>
      </c>
      <c r="AO44" s="203">
        <v>69.349999999999994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61.51</v>
      </c>
      <c r="AJ45" s="203">
        <v>0</v>
      </c>
      <c r="AK45" s="203">
        <v>23.73</v>
      </c>
      <c r="AL45" s="203">
        <v>0</v>
      </c>
      <c r="AM45" s="203">
        <v>0</v>
      </c>
      <c r="AN45" s="203">
        <v>0</v>
      </c>
      <c r="AO45" s="203">
        <v>69.349999999999994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61.51</v>
      </c>
      <c r="AJ46" s="203">
        <v>0</v>
      </c>
      <c r="AK46" s="203">
        <v>23.73</v>
      </c>
      <c r="AL46" s="203">
        <v>0</v>
      </c>
      <c r="AM46" s="203">
        <v>0</v>
      </c>
      <c r="AN46" s="203">
        <v>0</v>
      </c>
      <c r="AO46" s="203">
        <v>69.349999999999994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61.51</v>
      </c>
      <c r="AJ47" s="203">
        <v>0</v>
      </c>
      <c r="AK47" s="203">
        <v>23.73</v>
      </c>
      <c r="AL47" s="203">
        <v>0</v>
      </c>
      <c r="AM47" s="203">
        <v>0</v>
      </c>
      <c r="AN47" s="203">
        <v>0</v>
      </c>
      <c r="AO47" s="203">
        <v>69.349999999999994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61.51</v>
      </c>
      <c r="AJ48" s="203">
        <v>0</v>
      </c>
      <c r="AK48" s="203">
        <v>23.73</v>
      </c>
      <c r="AL48" s="203">
        <v>0</v>
      </c>
      <c r="AM48" s="203">
        <v>0</v>
      </c>
      <c r="AN48" s="203">
        <v>0</v>
      </c>
      <c r="AO48" s="203">
        <v>69.349999999999994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61.51</v>
      </c>
      <c r="AJ49" s="203">
        <v>0</v>
      </c>
      <c r="AK49" s="203">
        <v>23.73</v>
      </c>
      <c r="AL49" s="203">
        <v>0</v>
      </c>
      <c r="AM49" s="203">
        <v>0</v>
      </c>
      <c r="AN49" s="203">
        <v>0</v>
      </c>
      <c r="AO49" s="203">
        <v>69.349999999999994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61.51</v>
      </c>
      <c r="AJ50" s="203">
        <v>0</v>
      </c>
      <c r="AK50" s="203">
        <v>23.73</v>
      </c>
      <c r="AL50" s="203">
        <v>0</v>
      </c>
      <c r="AM50" s="203">
        <v>0</v>
      </c>
      <c r="AN50" s="203">
        <v>0</v>
      </c>
      <c r="AO50" s="203">
        <v>69.349999999999994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61.51</v>
      </c>
      <c r="AJ51" s="203">
        <v>0</v>
      </c>
      <c r="AK51" s="203">
        <v>23.73</v>
      </c>
      <c r="AL51" s="203">
        <v>0</v>
      </c>
      <c r="AM51" s="203">
        <v>0</v>
      </c>
      <c r="AN51" s="203">
        <v>0</v>
      </c>
      <c r="AO51" s="203">
        <v>67.89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61.51</v>
      </c>
      <c r="AJ52" s="203">
        <v>0</v>
      </c>
      <c r="AK52" s="203">
        <v>23.73</v>
      </c>
      <c r="AL52" s="203">
        <v>0</v>
      </c>
      <c r="AM52" s="203">
        <v>0</v>
      </c>
      <c r="AN52" s="203">
        <v>0</v>
      </c>
      <c r="AO52" s="203">
        <v>67.89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0.69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61.51</v>
      </c>
      <c r="AJ53" s="203">
        <v>0</v>
      </c>
      <c r="AK53" s="203">
        <v>23.73</v>
      </c>
      <c r="AL53" s="203">
        <v>0</v>
      </c>
      <c r="AM53" s="203">
        <v>0</v>
      </c>
      <c r="AN53" s="203">
        <v>0</v>
      </c>
      <c r="AO53" s="203">
        <v>67.89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0.69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61.51</v>
      </c>
      <c r="AJ54" s="203">
        <v>0</v>
      </c>
      <c r="AK54" s="203">
        <v>23.73</v>
      </c>
      <c r="AL54" s="203">
        <v>0</v>
      </c>
      <c r="AM54" s="203">
        <v>0</v>
      </c>
      <c r="AN54" s="203">
        <v>0</v>
      </c>
      <c r="AO54" s="203">
        <v>67.89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61.51</v>
      </c>
      <c r="AJ55" s="203">
        <v>0</v>
      </c>
      <c r="AK55" s="203">
        <v>23.73</v>
      </c>
      <c r="AL55" s="203">
        <v>0</v>
      </c>
      <c r="AM55" s="203">
        <v>0</v>
      </c>
      <c r="AN55" s="203">
        <v>0</v>
      </c>
      <c r="AO55" s="203">
        <v>67.89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61.51</v>
      </c>
      <c r="AJ56" s="203">
        <v>0</v>
      </c>
      <c r="AK56" s="203">
        <v>23.73</v>
      </c>
      <c r="AL56" s="203">
        <v>0</v>
      </c>
      <c r="AM56" s="203">
        <v>0</v>
      </c>
      <c r="AN56" s="203">
        <v>0</v>
      </c>
      <c r="AO56" s="203">
        <v>67.89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61.51</v>
      </c>
      <c r="AJ57" s="203">
        <v>0</v>
      </c>
      <c r="AK57" s="203">
        <v>23.73</v>
      </c>
      <c r="AL57" s="203">
        <v>0</v>
      </c>
      <c r="AM57" s="203">
        <v>0</v>
      </c>
      <c r="AN57" s="203">
        <v>0</v>
      </c>
      <c r="AO57" s="203">
        <v>67.89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61.51</v>
      </c>
      <c r="AJ58" s="203">
        <v>0</v>
      </c>
      <c r="AK58" s="203">
        <v>23.73</v>
      </c>
      <c r="AL58" s="203">
        <v>0</v>
      </c>
      <c r="AM58" s="203">
        <v>0</v>
      </c>
      <c r="AN58" s="203">
        <v>0</v>
      </c>
      <c r="AO58" s="203">
        <v>67.89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61.51</v>
      </c>
      <c r="AJ59" s="203">
        <v>0</v>
      </c>
      <c r="AK59" s="203">
        <v>23.73</v>
      </c>
      <c r="AL59" s="203">
        <v>0</v>
      </c>
      <c r="AM59" s="203">
        <v>0</v>
      </c>
      <c r="AN59" s="203">
        <v>0</v>
      </c>
      <c r="AO59" s="203">
        <v>67.89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61.51</v>
      </c>
      <c r="AJ60" s="203">
        <v>0</v>
      </c>
      <c r="AK60" s="203">
        <v>23.73</v>
      </c>
      <c r="AL60" s="203">
        <v>0</v>
      </c>
      <c r="AM60" s="203">
        <v>0</v>
      </c>
      <c r="AN60" s="203">
        <v>0</v>
      </c>
      <c r="AO60" s="203">
        <v>67.89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61.51</v>
      </c>
      <c r="AJ61" s="203">
        <v>0</v>
      </c>
      <c r="AK61" s="203">
        <v>23.73</v>
      </c>
      <c r="AL61" s="203">
        <v>0</v>
      </c>
      <c r="AM61" s="203">
        <v>0</v>
      </c>
      <c r="AN61" s="203">
        <v>0</v>
      </c>
      <c r="AO61" s="203">
        <v>67.89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61.51</v>
      </c>
      <c r="AJ62" s="203">
        <v>0</v>
      </c>
      <c r="AK62" s="203">
        <v>23.73</v>
      </c>
      <c r="AL62" s="203">
        <v>0</v>
      </c>
      <c r="AM62" s="203">
        <v>0</v>
      </c>
      <c r="AN62" s="203">
        <v>0</v>
      </c>
      <c r="AO62" s="203">
        <v>67.89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61.51</v>
      </c>
      <c r="AJ63" s="203">
        <v>0</v>
      </c>
      <c r="AK63" s="203">
        <v>23.73</v>
      </c>
      <c r="AL63" s="203">
        <v>0</v>
      </c>
      <c r="AM63" s="203">
        <v>0</v>
      </c>
      <c r="AN63" s="203">
        <v>0</v>
      </c>
      <c r="AO63" s="203">
        <v>67.89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61.51</v>
      </c>
      <c r="AJ64" s="203">
        <v>0</v>
      </c>
      <c r="AK64" s="203">
        <v>23.73</v>
      </c>
      <c r="AL64" s="203">
        <v>0</v>
      </c>
      <c r="AM64" s="203">
        <v>0</v>
      </c>
      <c r="AN64" s="203">
        <v>0</v>
      </c>
      <c r="AO64" s="203">
        <v>67.89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61.51</v>
      </c>
      <c r="AJ65" s="203">
        <v>0</v>
      </c>
      <c r="AK65" s="203">
        <v>23.73</v>
      </c>
      <c r="AL65" s="203">
        <v>0</v>
      </c>
      <c r="AM65" s="203">
        <v>0</v>
      </c>
      <c r="AN65" s="203">
        <v>0</v>
      </c>
      <c r="AO65" s="203">
        <v>67.89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61.51</v>
      </c>
      <c r="AJ66" s="203">
        <v>0</v>
      </c>
      <c r="AK66" s="203">
        <v>23.73</v>
      </c>
      <c r="AL66" s="203">
        <v>0</v>
      </c>
      <c r="AM66" s="203">
        <v>0</v>
      </c>
      <c r="AN66" s="203">
        <v>0</v>
      </c>
      <c r="AO66" s="203">
        <v>67.89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61.51</v>
      </c>
      <c r="AJ67" s="203">
        <v>0</v>
      </c>
      <c r="AK67" s="203">
        <v>23.73</v>
      </c>
      <c r="AL67" s="203">
        <v>0</v>
      </c>
      <c r="AM67" s="203">
        <v>0</v>
      </c>
      <c r="AN67" s="203">
        <v>0</v>
      </c>
      <c r="AO67" s="203">
        <v>67.89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61.51</v>
      </c>
      <c r="AJ68" s="203">
        <v>0</v>
      </c>
      <c r="AK68" s="203">
        <v>23.73</v>
      </c>
      <c r="AL68" s="203">
        <v>0</v>
      </c>
      <c r="AM68" s="203">
        <v>0</v>
      </c>
      <c r="AN68" s="203">
        <v>0</v>
      </c>
      <c r="AO68" s="203">
        <v>67.89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61.51</v>
      </c>
      <c r="AJ69" s="203">
        <v>0</v>
      </c>
      <c r="AK69" s="203">
        <v>23.73</v>
      </c>
      <c r="AL69" s="203">
        <v>0</v>
      </c>
      <c r="AM69" s="203">
        <v>0</v>
      </c>
      <c r="AN69" s="203">
        <v>0</v>
      </c>
      <c r="AO69" s="203">
        <v>67.89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61.51</v>
      </c>
      <c r="AJ70" s="203">
        <v>0</v>
      </c>
      <c r="AK70" s="203">
        <v>23.73</v>
      </c>
      <c r="AL70" s="203">
        <v>0</v>
      </c>
      <c r="AM70" s="203">
        <v>0</v>
      </c>
      <c r="AN70" s="203">
        <v>0</v>
      </c>
      <c r="AO70" s="203">
        <v>67.89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61.51</v>
      </c>
      <c r="AJ71" s="203">
        <v>0</v>
      </c>
      <c r="AK71" s="203">
        <v>23.73</v>
      </c>
      <c r="AL71" s="203">
        <v>0</v>
      </c>
      <c r="AM71" s="203">
        <v>0</v>
      </c>
      <c r="AN71" s="203">
        <v>0</v>
      </c>
      <c r="AO71" s="203">
        <v>67.89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61.51</v>
      </c>
      <c r="AJ72" s="203">
        <v>0</v>
      </c>
      <c r="AK72" s="203">
        <v>23.73</v>
      </c>
      <c r="AL72" s="203">
        <v>0</v>
      </c>
      <c r="AM72" s="203">
        <v>0</v>
      </c>
      <c r="AN72" s="203">
        <v>0</v>
      </c>
      <c r="AO72" s="203">
        <v>67.89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61.51</v>
      </c>
      <c r="AJ73" s="203">
        <v>0</v>
      </c>
      <c r="AK73" s="203">
        <v>23.73</v>
      </c>
      <c r="AL73" s="203">
        <v>0</v>
      </c>
      <c r="AM73" s="203">
        <v>0</v>
      </c>
      <c r="AN73" s="203">
        <v>0</v>
      </c>
      <c r="AO73" s="203">
        <v>67.89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61.51</v>
      </c>
      <c r="AJ74" s="203">
        <v>0</v>
      </c>
      <c r="AK74" s="203">
        <v>23.73</v>
      </c>
      <c r="AL74" s="203">
        <v>0</v>
      </c>
      <c r="AM74" s="203">
        <v>0</v>
      </c>
      <c r="AN74" s="203">
        <v>0</v>
      </c>
      <c r="AO74" s="203">
        <v>67.89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61.51</v>
      </c>
      <c r="AJ75" s="203">
        <v>0</v>
      </c>
      <c r="AK75" s="203">
        <v>23.73</v>
      </c>
      <c r="AL75" s="203">
        <v>0</v>
      </c>
      <c r="AM75" s="203">
        <v>0</v>
      </c>
      <c r="AN75" s="203">
        <v>0</v>
      </c>
      <c r="AO75" s="203">
        <v>69.349999999999994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61.51</v>
      </c>
      <c r="AJ76" s="203">
        <v>0</v>
      </c>
      <c r="AK76" s="203">
        <v>23.73</v>
      </c>
      <c r="AL76" s="203">
        <v>0</v>
      </c>
      <c r="AM76" s="203">
        <v>0</v>
      </c>
      <c r="AN76" s="203">
        <v>0</v>
      </c>
      <c r="AO76" s="203">
        <v>69.349999999999994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61.51</v>
      </c>
      <c r="AJ77" s="203">
        <v>0</v>
      </c>
      <c r="AK77" s="203">
        <v>23.73</v>
      </c>
      <c r="AL77" s="203">
        <v>0</v>
      </c>
      <c r="AM77" s="203">
        <v>0</v>
      </c>
      <c r="AN77" s="203">
        <v>0</v>
      </c>
      <c r="AO77" s="203">
        <v>69.349999999999994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61.51</v>
      </c>
      <c r="AJ78" s="203">
        <v>0</v>
      </c>
      <c r="AK78" s="203">
        <v>23.73</v>
      </c>
      <c r="AL78" s="203">
        <v>0</v>
      </c>
      <c r="AM78" s="203">
        <v>0</v>
      </c>
      <c r="AN78" s="203">
        <v>0</v>
      </c>
      <c r="AO78" s="203">
        <v>69.349999999999994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61.51</v>
      </c>
      <c r="AJ79" s="203">
        <v>0</v>
      </c>
      <c r="AK79" s="203">
        <v>23.73</v>
      </c>
      <c r="AL79" s="203">
        <v>0</v>
      </c>
      <c r="AM79" s="203">
        <v>0</v>
      </c>
      <c r="AN79" s="203">
        <v>0</v>
      </c>
      <c r="AO79" s="203">
        <v>69.349999999999994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61.51</v>
      </c>
      <c r="AJ80" s="203">
        <v>0</v>
      </c>
      <c r="AK80" s="203">
        <v>23.73</v>
      </c>
      <c r="AL80" s="203">
        <v>0</v>
      </c>
      <c r="AM80" s="203">
        <v>0</v>
      </c>
      <c r="AN80" s="203">
        <v>0</v>
      </c>
      <c r="AO80" s="203">
        <v>69.349999999999994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0.25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61.51</v>
      </c>
      <c r="AJ81" s="203">
        <v>0</v>
      </c>
      <c r="AK81" s="203">
        <v>23.73</v>
      </c>
      <c r="AL81" s="203">
        <v>0</v>
      </c>
      <c r="AM81" s="203">
        <v>0</v>
      </c>
      <c r="AN81" s="203">
        <v>0</v>
      </c>
      <c r="AO81" s="203">
        <v>69.349999999999994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0.25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61.51</v>
      </c>
      <c r="AJ82" s="203">
        <v>0</v>
      </c>
      <c r="AK82" s="203">
        <v>23.73</v>
      </c>
      <c r="AL82" s="203">
        <v>0</v>
      </c>
      <c r="AM82" s="203">
        <v>0</v>
      </c>
      <c r="AN82" s="203">
        <v>0</v>
      </c>
      <c r="AO82" s="203">
        <v>69.349999999999994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61.51</v>
      </c>
      <c r="AJ83" s="203">
        <v>0</v>
      </c>
      <c r="AK83" s="203">
        <v>23.73</v>
      </c>
      <c r="AL83" s="203">
        <v>0</v>
      </c>
      <c r="AM83" s="203">
        <v>0</v>
      </c>
      <c r="AN83" s="203">
        <v>0</v>
      </c>
      <c r="AO83" s="203">
        <v>69.349999999999994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61.51</v>
      </c>
      <c r="AJ84" s="203">
        <v>0</v>
      </c>
      <c r="AK84" s="203">
        <v>23.73</v>
      </c>
      <c r="AL84" s="203">
        <v>0</v>
      </c>
      <c r="AM84" s="203">
        <v>0</v>
      </c>
      <c r="AN84" s="203">
        <v>0</v>
      </c>
      <c r="AO84" s="203">
        <v>69.349999999999994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0.25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61.51</v>
      </c>
      <c r="AJ85" s="203">
        <v>0</v>
      </c>
      <c r="AK85" s="203">
        <v>23.73</v>
      </c>
      <c r="AL85" s="203">
        <v>0</v>
      </c>
      <c r="AM85" s="203">
        <v>0</v>
      </c>
      <c r="AN85" s="203">
        <v>0</v>
      </c>
      <c r="AO85" s="203">
        <v>69.349999999999994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0.25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61.51</v>
      </c>
      <c r="AJ86" s="203">
        <v>0</v>
      </c>
      <c r="AK86" s="203">
        <v>23.73</v>
      </c>
      <c r="AL86" s="203">
        <v>0</v>
      </c>
      <c r="AM86" s="203">
        <v>0</v>
      </c>
      <c r="AN86" s="203">
        <v>0</v>
      </c>
      <c r="AO86" s="203">
        <v>69.349999999999994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61.51</v>
      </c>
      <c r="AJ87" s="203">
        <v>0</v>
      </c>
      <c r="AK87" s="203">
        <v>23.73</v>
      </c>
      <c r="AL87" s="203">
        <v>0</v>
      </c>
      <c r="AM87" s="203">
        <v>0</v>
      </c>
      <c r="AN87" s="203">
        <v>0</v>
      </c>
      <c r="AO87" s="203">
        <v>69.349999999999994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61.51</v>
      </c>
      <c r="AJ88" s="203">
        <v>0</v>
      </c>
      <c r="AK88" s="203">
        <v>23.73</v>
      </c>
      <c r="AL88" s="203">
        <v>0</v>
      </c>
      <c r="AM88" s="203">
        <v>0</v>
      </c>
      <c r="AN88" s="203">
        <v>0</v>
      </c>
      <c r="AO88" s="203">
        <v>69.349999999999994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61.51</v>
      </c>
      <c r="AJ89" s="203">
        <v>0</v>
      </c>
      <c r="AK89" s="203">
        <v>23.73</v>
      </c>
      <c r="AL89" s="203">
        <v>0</v>
      </c>
      <c r="AM89" s="203">
        <v>0</v>
      </c>
      <c r="AN89" s="203">
        <v>0</v>
      </c>
      <c r="AO89" s="203">
        <v>69.349999999999994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61.51</v>
      </c>
      <c r="AJ90" s="203">
        <v>0</v>
      </c>
      <c r="AK90" s="203">
        <v>23.73</v>
      </c>
      <c r="AL90" s="203">
        <v>0</v>
      </c>
      <c r="AM90" s="203">
        <v>0</v>
      </c>
      <c r="AN90" s="203">
        <v>0</v>
      </c>
      <c r="AO90" s="203">
        <v>69.349999999999994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61.51</v>
      </c>
      <c r="AJ91" s="203">
        <v>0</v>
      </c>
      <c r="AK91" s="203">
        <v>23.73</v>
      </c>
      <c r="AL91" s="203">
        <v>0</v>
      </c>
      <c r="AM91" s="203">
        <v>0</v>
      </c>
      <c r="AN91" s="203">
        <v>0</v>
      </c>
      <c r="AO91" s="203">
        <v>69.349999999999994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61.51</v>
      </c>
      <c r="AJ92" s="203">
        <v>0</v>
      </c>
      <c r="AK92" s="203">
        <v>23.73</v>
      </c>
      <c r="AL92" s="203">
        <v>0</v>
      </c>
      <c r="AM92" s="203">
        <v>0</v>
      </c>
      <c r="AN92" s="203">
        <v>0</v>
      </c>
      <c r="AO92" s="203">
        <v>69.349999999999994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61.51</v>
      </c>
      <c r="AJ93" s="203">
        <v>0</v>
      </c>
      <c r="AK93" s="203">
        <v>23.73</v>
      </c>
      <c r="AL93" s="203">
        <v>0</v>
      </c>
      <c r="AM93" s="203">
        <v>0</v>
      </c>
      <c r="AN93" s="203">
        <v>0</v>
      </c>
      <c r="AO93" s="203">
        <v>69.349999999999994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61.51</v>
      </c>
      <c r="AJ94" s="203">
        <v>0</v>
      </c>
      <c r="AK94" s="203">
        <v>23.73</v>
      </c>
      <c r="AL94" s="203">
        <v>0</v>
      </c>
      <c r="AM94" s="203">
        <v>0</v>
      </c>
      <c r="AN94" s="203">
        <v>0</v>
      </c>
      <c r="AO94" s="203">
        <v>69.349999999999994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61.51</v>
      </c>
      <c r="AJ95" s="203">
        <v>0</v>
      </c>
      <c r="AK95" s="203">
        <v>23.73</v>
      </c>
      <c r="AL95" s="203">
        <v>0</v>
      </c>
      <c r="AM95" s="203">
        <v>0</v>
      </c>
      <c r="AN95" s="203">
        <v>0</v>
      </c>
      <c r="AO95" s="203">
        <v>69.349999999999994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61.51</v>
      </c>
      <c r="AJ96" s="203">
        <v>0</v>
      </c>
      <c r="AK96" s="203">
        <v>23.73</v>
      </c>
      <c r="AL96" s="203">
        <v>0</v>
      </c>
      <c r="AM96" s="203">
        <v>0</v>
      </c>
      <c r="AN96" s="203">
        <v>0</v>
      </c>
      <c r="AO96" s="203">
        <v>69.349999999999994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61.51</v>
      </c>
      <c r="AJ97" s="203">
        <v>0</v>
      </c>
      <c r="AK97" s="203">
        <v>23.73</v>
      </c>
      <c r="AL97" s="203">
        <v>0</v>
      </c>
      <c r="AM97" s="203">
        <v>0</v>
      </c>
      <c r="AN97" s="203">
        <v>0</v>
      </c>
      <c r="AO97" s="203">
        <v>69.349999999999994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61.51</v>
      </c>
      <c r="AJ98" s="203">
        <v>0</v>
      </c>
      <c r="AK98" s="203">
        <v>23.73</v>
      </c>
      <c r="AL98" s="203">
        <v>0</v>
      </c>
      <c r="AM98" s="203">
        <v>0</v>
      </c>
      <c r="AN98" s="203">
        <v>0</v>
      </c>
      <c r="AO98" s="203">
        <v>69.349999999999994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2.7552499999999983E-2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0.51871500000000026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1.1299999999999999</v>
      </c>
      <c r="E3" s="203">
        <v>0</v>
      </c>
      <c r="F3" s="203">
        <v>10.66</v>
      </c>
      <c r="G3" s="203">
        <v>0</v>
      </c>
      <c r="H3" s="203">
        <v>0</v>
      </c>
      <c r="I3" s="203">
        <v>17.149999999999999</v>
      </c>
      <c r="J3" s="203">
        <v>6.05</v>
      </c>
      <c r="K3" s="203">
        <v>0.1</v>
      </c>
      <c r="L3" s="203">
        <v>15.07</v>
      </c>
      <c r="M3" s="203">
        <v>0.92</v>
      </c>
      <c r="N3" s="203">
        <v>1.19</v>
      </c>
      <c r="O3" s="203">
        <v>0</v>
      </c>
      <c r="P3" s="203">
        <v>1.48</v>
      </c>
      <c r="Q3" s="203">
        <v>6.69</v>
      </c>
      <c r="R3" s="203">
        <v>0.43</v>
      </c>
      <c r="S3" s="203">
        <v>0.26</v>
      </c>
      <c r="T3" s="203">
        <v>0</v>
      </c>
      <c r="U3" s="203">
        <v>1.4</v>
      </c>
      <c r="V3" s="203">
        <v>1.82</v>
      </c>
      <c r="W3" s="203">
        <v>0.47</v>
      </c>
      <c r="X3" s="203">
        <v>1.48</v>
      </c>
      <c r="Y3" s="203">
        <v>0</v>
      </c>
      <c r="Z3" s="203">
        <v>2.0299999999999998</v>
      </c>
      <c r="AA3" s="203">
        <v>0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39.14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1.1299999999999999</v>
      </c>
      <c r="E4" s="203">
        <v>0</v>
      </c>
      <c r="F4" s="203">
        <v>10.66</v>
      </c>
      <c r="G4" s="203">
        <v>0</v>
      </c>
      <c r="H4" s="203">
        <v>0</v>
      </c>
      <c r="I4" s="203">
        <v>17.149999999999999</v>
      </c>
      <c r="J4" s="203">
        <v>6.05</v>
      </c>
      <c r="K4" s="203">
        <v>0.1</v>
      </c>
      <c r="L4" s="203">
        <v>15.07</v>
      </c>
      <c r="M4" s="203">
        <v>0.92</v>
      </c>
      <c r="N4" s="203">
        <v>1.19</v>
      </c>
      <c r="O4" s="203">
        <v>0</v>
      </c>
      <c r="P4" s="203">
        <v>1.48</v>
      </c>
      <c r="Q4" s="203">
        <v>6.69</v>
      </c>
      <c r="R4" s="203">
        <v>0.43</v>
      </c>
      <c r="S4" s="203">
        <v>0.26</v>
      </c>
      <c r="T4" s="203">
        <v>0</v>
      </c>
      <c r="U4" s="203">
        <v>1.4</v>
      </c>
      <c r="V4" s="203">
        <v>2.13</v>
      </c>
      <c r="W4" s="203">
        <v>0.47</v>
      </c>
      <c r="X4" s="203">
        <v>1.48</v>
      </c>
      <c r="Y4" s="203">
        <v>0</v>
      </c>
      <c r="Z4" s="203">
        <v>2.0299999999999998</v>
      </c>
      <c r="AA4" s="203">
        <v>0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39.14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1.1299999999999999</v>
      </c>
      <c r="E5" s="203">
        <v>0</v>
      </c>
      <c r="F5" s="203">
        <v>10.66</v>
      </c>
      <c r="G5" s="203">
        <v>0</v>
      </c>
      <c r="H5" s="203">
        <v>0</v>
      </c>
      <c r="I5" s="203">
        <v>17.149999999999999</v>
      </c>
      <c r="J5" s="203">
        <v>6.05</v>
      </c>
      <c r="K5" s="203">
        <v>0.1</v>
      </c>
      <c r="L5" s="203">
        <v>15.07</v>
      </c>
      <c r="M5" s="203">
        <v>0.92</v>
      </c>
      <c r="N5" s="203">
        <v>1.19</v>
      </c>
      <c r="O5" s="203">
        <v>0</v>
      </c>
      <c r="P5" s="203">
        <v>1.48</v>
      </c>
      <c r="Q5" s="203">
        <v>6.69</v>
      </c>
      <c r="R5" s="203">
        <v>0.42</v>
      </c>
      <c r="S5" s="203">
        <v>0.27</v>
      </c>
      <c r="T5" s="203">
        <v>0</v>
      </c>
      <c r="U5" s="203">
        <v>1.4</v>
      </c>
      <c r="V5" s="203">
        <v>2.13</v>
      </c>
      <c r="W5" s="203">
        <v>0.47</v>
      </c>
      <c r="X5" s="203">
        <v>1.48</v>
      </c>
      <c r="Y5" s="203">
        <v>0</v>
      </c>
      <c r="Z5" s="203">
        <v>2.0299999999999998</v>
      </c>
      <c r="AA5" s="203">
        <v>0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39.14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1.1299999999999999</v>
      </c>
      <c r="E6" s="203">
        <v>0</v>
      </c>
      <c r="F6" s="203">
        <v>10.66</v>
      </c>
      <c r="G6" s="203">
        <v>0</v>
      </c>
      <c r="H6" s="203">
        <v>0</v>
      </c>
      <c r="I6" s="203">
        <v>17.149999999999999</v>
      </c>
      <c r="J6" s="203">
        <v>6.05</v>
      </c>
      <c r="K6" s="203">
        <v>0.1</v>
      </c>
      <c r="L6" s="203">
        <v>15.07</v>
      </c>
      <c r="M6" s="203">
        <v>0.92</v>
      </c>
      <c r="N6" s="203">
        <v>1.19</v>
      </c>
      <c r="O6" s="203">
        <v>0</v>
      </c>
      <c r="P6" s="203">
        <v>1.48</v>
      </c>
      <c r="Q6" s="203">
        <v>6.69</v>
      </c>
      <c r="R6" s="203">
        <v>0.42</v>
      </c>
      <c r="S6" s="203">
        <v>0.27</v>
      </c>
      <c r="T6" s="203">
        <v>0</v>
      </c>
      <c r="U6" s="203">
        <v>1.4</v>
      </c>
      <c r="V6" s="203">
        <v>2.13</v>
      </c>
      <c r="W6" s="203">
        <v>0.47</v>
      </c>
      <c r="X6" s="203">
        <v>1.48</v>
      </c>
      <c r="Y6" s="203">
        <v>0</v>
      </c>
      <c r="Z6" s="203">
        <v>2.0299999999999998</v>
      </c>
      <c r="AA6" s="203">
        <v>0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39.14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1.1299999999999999</v>
      </c>
      <c r="E7" s="203">
        <v>0</v>
      </c>
      <c r="F7" s="203">
        <v>10.66</v>
      </c>
      <c r="G7" s="203">
        <v>0</v>
      </c>
      <c r="H7" s="203">
        <v>0</v>
      </c>
      <c r="I7" s="203">
        <v>22.19</v>
      </c>
      <c r="J7" s="203">
        <v>6.05</v>
      </c>
      <c r="K7" s="203">
        <v>0.1</v>
      </c>
      <c r="L7" s="203">
        <v>15.07</v>
      </c>
      <c r="M7" s="203">
        <v>0.92</v>
      </c>
      <c r="N7" s="203">
        <v>1.19</v>
      </c>
      <c r="O7" s="203">
        <v>0</v>
      </c>
      <c r="P7" s="203">
        <v>1.48</v>
      </c>
      <c r="Q7" s="203">
        <v>6.69</v>
      </c>
      <c r="R7" s="203">
        <v>0.42</v>
      </c>
      <c r="S7" s="203">
        <v>0.27</v>
      </c>
      <c r="T7" s="203">
        <v>0</v>
      </c>
      <c r="U7" s="203">
        <v>1.4</v>
      </c>
      <c r="V7" s="203">
        <v>2.13</v>
      </c>
      <c r="W7" s="203">
        <v>0.47</v>
      </c>
      <c r="X7" s="203">
        <v>1.48</v>
      </c>
      <c r="Y7" s="203">
        <v>0</v>
      </c>
      <c r="Z7" s="203">
        <v>2.0299999999999998</v>
      </c>
      <c r="AA7" s="203">
        <v>0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39.14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1.1299999999999999</v>
      </c>
      <c r="E8" s="203">
        <v>0</v>
      </c>
      <c r="F8" s="203">
        <v>10.66</v>
      </c>
      <c r="G8" s="203">
        <v>0</v>
      </c>
      <c r="H8" s="203">
        <v>0</v>
      </c>
      <c r="I8" s="203">
        <v>22.19</v>
      </c>
      <c r="J8" s="203">
        <v>6.05</v>
      </c>
      <c r="K8" s="203">
        <v>0.1</v>
      </c>
      <c r="L8" s="203">
        <v>15.07</v>
      </c>
      <c r="M8" s="203">
        <v>0.92</v>
      </c>
      <c r="N8" s="203">
        <v>1.19</v>
      </c>
      <c r="O8" s="203">
        <v>0</v>
      </c>
      <c r="P8" s="203">
        <v>1.48</v>
      </c>
      <c r="Q8" s="203">
        <v>6.69</v>
      </c>
      <c r="R8" s="203">
        <v>0.42</v>
      </c>
      <c r="S8" s="203">
        <v>0.27</v>
      </c>
      <c r="T8" s="203">
        <v>0</v>
      </c>
      <c r="U8" s="203">
        <v>1.4</v>
      </c>
      <c r="V8" s="203">
        <v>2.13</v>
      </c>
      <c r="W8" s="203">
        <v>0.47</v>
      </c>
      <c r="X8" s="203">
        <v>1.48</v>
      </c>
      <c r="Y8" s="203">
        <v>0</v>
      </c>
      <c r="Z8" s="203">
        <v>2.0299999999999998</v>
      </c>
      <c r="AA8" s="203">
        <v>0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39.14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1.1299999999999999</v>
      </c>
      <c r="E9" s="203">
        <v>0</v>
      </c>
      <c r="F9" s="203">
        <v>10.66</v>
      </c>
      <c r="G9" s="203">
        <v>0</v>
      </c>
      <c r="H9" s="203">
        <v>0</v>
      </c>
      <c r="I9" s="203">
        <v>22.19</v>
      </c>
      <c r="J9" s="203">
        <v>6.05</v>
      </c>
      <c r="K9" s="203">
        <v>0.1</v>
      </c>
      <c r="L9" s="203">
        <v>15.97</v>
      </c>
      <c r="M9" s="203">
        <v>0.92</v>
      </c>
      <c r="N9" s="203">
        <v>1.19</v>
      </c>
      <c r="O9" s="203">
        <v>0</v>
      </c>
      <c r="P9" s="203">
        <v>1.48</v>
      </c>
      <c r="Q9" s="203">
        <v>6.69</v>
      </c>
      <c r="R9" s="203">
        <v>0.42</v>
      </c>
      <c r="S9" s="203">
        <v>0.27</v>
      </c>
      <c r="T9" s="203">
        <v>0</v>
      </c>
      <c r="U9" s="203">
        <v>1.4</v>
      </c>
      <c r="V9" s="203">
        <v>2.13</v>
      </c>
      <c r="W9" s="203">
        <v>0.47</v>
      </c>
      <c r="X9" s="203">
        <v>1.48</v>
      </c>
      <c r="Y9" s="203">
        <v>0</v>
      </c>
      <c r="Z9" s="203">
        <v>2.0299999999999998</v>
      </c>
      <c r="AA9" s="203">
        <v>0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39.14</v>
      </c>
      <c r="AJ9" s="203">
        <v>0</v>
      </c>
      <c r="AK9" s="203">
        <v>15.93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1.1299999999999999</v>
      </c>
      <c r="E10" s="203">
        <v>0</v>
      </c>
      <c r="F10" s="203">
        <v>10.66</v>
      </c>
      <c r="G10" s="203">
        <v>0</v>
      </c>
      <c r="H10" s="203">
        <v>0</v>
      </c>
      <c r="I10" s="203">
        <v>22.19</v>
      </c>
      <c r="J10" s="203">
        <v>6.05</v>
      </c>
      <c r="K10" s="203">
        <v>0.1</v>
      </c>
      <c r="L10" s="203">
        <v>40.15</v>
      </c>
      <c r="M10" s="203">
        <v>0.92</v>
      </c>
      <c r="N10" s="203">
        <v>1.19</v>
      </c>
      <c r="O10" s="203">
        <v>0</v>
      </c>
      <c r="P10" s="203">
        <v>1.48</v>
      </c>
      <c r="Q10" s="203">
        <v>6.69</v>
      </c>
      <c r="R10" s="203">
        <v>0.42</v>
      </c>
      <c r="S10" s="203">
        <v>0.27</v>
      </c>
      <c r="T10" s="203">
        <v>0</v>
      </c>
      <c r="U10" s="203">
        <v>1.4</v>
      </c>
      <c r="V10" s="203">
        <v>2.13</v>
      </c>
      <c r="W10" s="203">
        <v>0.47</v>
      </c>
      <c r="X10" s="203">
        <v>1.48</v>
      </c>
      <c r="Y10" s="203">
        <v>0</v>
      </c>
      <c r="Z10" s="203">
        <v>2.0299999999999998</v>
      </c>
      <c r="AA10" s="203">
        <v>0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39.14</v>
      </c>
      <c r="AJ10" s="203">
        <v>0</v>
      </c>
      <c r="AK10" s="203">
        <v>15.93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1.1299999999999999</v>
      </c>
      <c r="E11" s="203">
        <v>0</v>
      </c>
      <c r="F11" s="203">
        <v>10.66</v>
      </c>
      <c r="G11" s="203">
        <v>0</v>
      </c>
      <c r="H11" s="203">
        <v>0</v>
      </c>
      <c r="I11" s="203">
        <v>22.19</v>
      </c>
      <c r="J11" s="203">
        <v>6.05</v>
      </c>
      <c r="K11" s="203">
        <v>0.1</v>
      </c>
      <c r="L11" s="203">
        <v>54.66</v>
      </c>
      <c r="M11" s="203">
        <v>0.92</v>
      </c>
      <c r="N11" s="203">
        <v>1.19</v>
      </c>
      <c r="O11" s="203">
        <v>0</v>
      </c>
      <c r="P11" s="203">
        <v>1.26</v>
      </c>
      <c r="Q11" s="203">
        <v>6.69</v>
      </c>
      <c r="R11" s="203">
        <v>0.42</v>
      </c>
      <c r="S11" s="203">
        <v>0.27</v>
      </c>
      <c r="T11" s="203">
        <v>0</v>
      </c>
      <c r="U11" s="203">
        <v>1.4</v>
      </c>
      <c r="V11" s="203">
        <v>0.21</v>
      </c>
      <c r="W11" s="203">
        <v>0.46</v>
      </c>
      <c r="X11" s="203">
        <v>1.48</v>
      </c>
      <c r="Y11" s="203">
        <v>0</v>
      </c>
      <c r="Z11" s="203">
        <v>1.51</v>
      </c>
      <c r="AA11" s="203">
        <v>0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39.14</v>
      </c>
      <c r="AJ11" s="203">
        <v>0</v>
      </c>
      <c r="AK11" s="203">
        <v>32.07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1.1299999999999999</v>
      </c>
      <c r="E12" s="203">
        <v>0</v>
      </c>
      <c r="F12" s="203">
        <v>10.66</v>
      </c>
      <c r="G12" s="203">
        <v>0</v>
      </c>
      <c r="H12" s="203">
        <v>0</v>
      </c>
      <c r="I12" s="203">
        <v>22.19</v>
      </c>
      <c r="J12" s="203">
        <v>6.05</v>
      </c>
      <c r="K12" s="203">
        <v>0.1</v>
      </c>
      <c r="L12" s="203">
        <v>54.66</v>
      </c>
      <c r="M12" s="203">
        <v>0.92</v>
      </c>
      <c r="N12" s="203">
        <v>1.19</v>
      </c>
      <c r="O12" s="203">
        <v>0</v>
      </c>
      <c r="P12" s="203">
        <v>1.26</v>
      </c>
      <c r="Q12" s="203">
        <v>6.69</v>
      </c>
      <c r="R12" s="203">
        <v>0.42</v>
      </c>
      <c r="S12" s="203">
        <v>0.27</v>
      </c>
      <c r="T12" s="203">
        <v>0</v>
      </c>
      <c r="U12" s="203">
        <v>1.4</v>
      </c>
      <c r="V12" s="203">
        <v>0.21</v>
      </c>
      <c r="W12" s="203">
        <v>0.46</v>
      </c>
      <c r="X12" s="203">
        <v>1.48</v>
      </c>
      <c r="Y12" s="203">
        <v>0</v>
      </c>
      <c r="Z12" s="203">
        <v>1.51</v>
      </c>
      <c r="AA12" s="203">
        <v>0</v>
      </c>
      <c r="AB12" s="203">
        <v>0</v>
      </c>
      <c r="AC12" s="203">
        <v>14.92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39.14</v>
      </c>
      <c r="AJ12" s="203">
        <v>0</v>
      </c>
      <c r="AK12" s="203">
        <v>46.67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1.1299999999999999</v>
      </c>
      <c r="E13" s="203">
        <v>0</v>
      </c>
      <c r="F13" s="203">
        <v>10.66</v>
      </c>
      <c r="G13" s="203">
        <v>0</v>
      </c>
      <c r="H13" s="203">
        <v>0</v>
      </c>
      <c r="I13" s="203">
        <v>22.19</v>
      </c>
      <c r="J13" s="203">
        <v>6.05</v>
      </c>
      <c r="K13" s="203">
        <v>0.1</v>
      </c>
      <c r="L13" s="203">
        <v>93.35</v>
      </c>
      <c r="M13" s="203">
        <v>0.92</v>
      </c>
      <c r="N13" s="203">
        <v>1.19</v>
      </c>
      <c r="O13" s="203">
        <v>0</v>
      </c>
      <c r="P13" s="203">
        <v>1.26</v>
      </c>
      <c r="Q13" s="203">
        <v>6.69</v>
      </c>
      <c r="R13" s="203">
        <v>0.42</v>
      </c>
      <c r="S13" s="203">
        <v>0.27</v>
      </c>
      <c r="T13" s="203">
        <v>0</v>
      </c>
      <c r="U13" s="203">
        <v>1.4</v>
      </c>
      <c r="V13" s="203">
        <v>0.21</v>
      </c>
      <c r="W13" s="203">
        <v>0.46</v>
      </c>
      <c r="X13" s="203">
        <v>1.48</v>
      </c>
      <c r="Y13" s="203">
        <v>0</v>
      </c>
      <c r="Z13" s="203">
        <v>1.51</v>
      </c>
      <c r="AA13" s="203">
        <v>0</v>
      </c>
      <c r="AB13" s="203">
        <v>0</v>
      </c>
      <c r="AC13" s="203">
        <v>14.92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39.14</v>
      </c>
      <c r="AJ13" s="203">
        <v>0</v>
      </c>
      <c r="AK13" s="203">
        <v>71.12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1.1299999999999999</v>
      </c>
      <c r="E14" s="203">
        <v>0</v>
      </c>
      <c r="F14" s="203">
        <v>10.66</v>
      </c>
      <c r="G14" s="203">
        <v>0</v>
      </c>
      <c r="H14" s="203">
        <v>0</v>
      </c>
      <c r="I14" s="203">
        <v>22.19</v>
      </c>
      <c r="J14" s="203">
        <v>6.05</v>
      </c>
      <c r="K14" s="203">
        <v>0.1</v>
      </c>
      <c r="L14" s="203">
        <v>112.7</v>
      </c>
      <c r="M14" s="203">
        <v>0.92</v>
      </c>
      <c r="N14" s="203">
        <v>1.19</v>
      </c>
      <c r="O14" s="203">
        <v>0</v>
      </c>
      <c r="P14" s="203">
        <v>1.26</v>
      </c>
      <c r="Q14" s="203">
        <v>6.69</v>
      </c>
      <c r="R14" s="203">
        <v>0.42</v>
      </c>
      <c r="S14" s="203">
        <v>0.27</v>
      </c>
      <c r="T14" s="203">
        <v>0</v>
      </c>
      <c r="U14" s="203">
        <v>1.4</v>
      </c>
      <c r="V14" s="203">
        <v>0.21</v>
      </c>
      <c r="W14" s="203">
        <v>0.46</v>
      </c>
      <c r="X14" s="203">
        <v>1.48</v>
      </c>
      <c r="Y14" s="203">
        <v>0</v>
      </c>
      <c r="Z14" s="203">
        <v>1.51</v>
      </c>
      <c r="AA14" s="203">
        <v>0</v>
      </c>
      <c r="AB14" s="203">
        <v>0</v>
      </c>
      <c r="AC14" s="203">
        <v>14.92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39.14</v>
      </c>
      <c r="AJ14" s="203">
        <v>0</v>
      </c>
      <c r="AK14" s="203">
        <v>71.12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1.1299999999999999</v>
      </c>
      <c r="E15" s="203">
        <v>0</v>
      </c>
      <c r="F15" s="203">
        <v>10.66</v>
      </c>
      <c r="G15" s="203">
        <v>0</v>
      </c>
      <c r="H15" s="203">
        <v>0</v>
      </c>
      <c r="I15" s="203">
        <v>22.19</v>
      </c>
      <c r="J15" s="203">
        <v>6.05</v>
      </c>
      <c r="K15" s="203">
        <v>0.1</v>
      </c>
      <c r="L15" s="203">
        <v>112.7</v>
      </c>
      <c r="M15" s="203">
        <v>0.92</v>
      </c>
      <c r="N15" s="203">
        <v>1.19</v>
      </c>
      <c r="O15" s="203">
        <v>0</v>
      </c>
      <c r="P15" s="203">
        <v>1.26</v>
      </c>
      <c r="Q15" s="203">
        <v>6.69</v>
      </c>
      <c r="R15" s="203">
        <v>0.42</v>
      </c>
      <c r="S15" s="203">
        <v>0.27</v>
      </c>
      <c r="T15" s="203">
        <v>0</v>
      </c>
      <c r="U15" s="203">
        <v>1.4</v>
      </c>
      <c r="V15" s="203">
        <v>0.21</v>
      </c>
      <c r="W15" s="203">
        <v>0.46</v>
      </c>
      <c r="X15" s="203">
        <v>1.48</v>
      </c>
      <c r="Y15" s="203">
        <v>0</v>
      </c>
      <c r="Z15" s="203">
        <v>2.0299999999999998</v>
      </c>
      <c r="AA15" s="203">
        <v>0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39.14</v>
      </c>
      <c r="AJ15" s="203">
        <v>0</v>
      </c>
      <c r="AK15" s="203">
        <v>71.12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1.1299999999999999</v>
      </c>
      <c r="E16" s="203">
        <v>0</v>
      </c>
      <c r="F16" s="203">
        <v>10.66</v>
      </c>
      <c r="G16" s="203">
        <v>0</v>
      </c>
      <c r="H16" s="203">
        <v>0</v>
      </c>
      <c r="I16" s="203">
        <v>22.19</v>
      </c>
      <c r="J16" s="203">
        <v>6.05</v>
      </c>
      <c r="K16" s="203">
        <v>0.1</v>
      </c>
      <c r="L16" s="203">
        <v>122.37</v>
      </c>
      <c r="M16" s="203">
        <v>0.92</v>
      </c>
      <c r="N16" s="203">
        <v>1.19</v>
      </c>
      <c r="O16" s="203">
        <v>0</v>
      </c>
      <c r="P16" s="203">
        <v>1.26</v>
      </c>
      <c r="Q16" s="203">
        <v>6.69</v>
      </c>
      <c r="R16" s="203">
        <v>0.42</v>
      </c>
      <c r="S16" s="203">
        <v>0.27</v>
      </c>
      <c r="T16" s="203">
        <v>0</v>
      </c>
      <c r="U16" s="203">
        <v>1.4</v>
      </c>
      <c r="V16" s="203">
        <v>0.21</v>
      </c>
      <c r="W16" s="203">
        <v>0.46</v>
      </c>
      <c r="X16" s="203">
        <v>1.48</v>
      </c>
      <c r="Y16" s="203">
        <v>0</v>
      </c>
      <c r="Z16" s="203">
        <v>2.0299999999999998</v>
      </c>
      <c r="AA16" s="203">
        <v>0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39.14</v>
      </c>
      <c r="AJ16" s="203">
        <v>0</v>
      </c>
      <c r="AK16" s="203">
        <v>71.12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1.1299999999999999</v>
      </c>
      <c r="E17" s="203">
        <v>0</v>
      </c>
      <c r="F17" s="203">
        <v>10.66</v>
      </c>
      <c r="G17" s="203">
        <v>0</v>
      </c>
      <c r="H17" s="203">
        <v>0</v>
      </c>
      <c r="I17" s="203">
        <v>22.19</v>
      </c>
      <c r="J17" s="203">
        <v>6.05</v>
      </c>
      <c r="K17" s="203">
        <v>0.1</v>
      </c>
      <c r="L17" s="203">
        <v>132.05000000000001</v>
      </c>
      <c r="M17" s="203">
        <v>0.92</v>
      </c>
      <c r="N17" s="203">
        <v>1.19</v>
      </c>
      <c r="O17" s="203">
        <v>0</v>
      </c>
      <c r="P17" s="203">
        <v>1.26</v>
      </c>
      <c r="Q17" s="203">
        <v>6.69</v>
      </c>
      <c r="R17" s="203">
        <v>0.42</v>
      </c>
      <c r="S17" s="203">
        <v>0.27</v>
      </c>
      <c r="T17" s="203">
        <v>0</v>
      </c>
      <c r="U17" s="203">
        <v>1.4</v>
      </c>
      <c r="V17" s="203">
        <v>0.21</v>
      </c>
      <c r="W17" s="203">
        <v>0.46</v>
      </c>
      <c r="X17" s="203">
        <v>1.48</v>
      </c>
      <c r="Y17" s="203">
        <v>0</v>
      </c>
      <c r="Z17" s="203">
        <v>2.0299999999999998</v>
      </c>
      <c r="AA17" s="203">
        <v>0</v>
      </c>
      <c r="AB17" s="203">
        <v>0</v>
      </c>
      <c r="AC17" s="203">
        <v>14.92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39.14</v>
      </c>
      <c r="AJ17" s="203">
        <v>0</v>
      </c>
      <c r="AK17" s="203">
        <v>71.12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1.1299999999999999</v>
      </c>
      <c r="E18" s="203">
        <v>0</v>
      </c>
      <c r="F18" s="203">
        <v>10.66</v>
      </c>
      <c r="G18" s="203">
        <v>0</v>
      </c>
      <c r="H18" s="203">
        <v>0</v>
      </c>
      <c r="I18" s="203">
        <v>22.19</v>
      </c>
      <c r="J18" s="203">
        <v>6.05</v>
      </c>
      <c r="K18" s="203">
        <v>0.1</v>
      </c>
      <c r="L18" s="203">
        <v>146.56</v>
      </c>
      <c r="M18" s="203">
        <v>0.92</v>
      </c>
      <c r="N18" s="203">
        <v>1.19</v>
      </c>
      <c r="O18" s="203">
        <v>0</v>
      </c>
      <c r="P18" s="203">
        <v>1.26</v>
      </c>
      <c r="Q18" s="203">
        <v>6.69</v>
      </c>
      <c r="R18" s="203">
        <v>0.42</v>
      </c>
      <c r="S18" s="203">
        <v>0.27</v>
      </c>
      <c r="T18" s="203">
        <v>0</v>
      </c>
      <c r="U18" s="203">
        <v>1.4</v>
      </c>
      <c r="V18" s="203">
        <v>0.21</v>
      </c>
      <c r="W18" s="203">
        <v>0.46</v>
      </c>
      <c r="X18" s="203">
        <v>1.48</v>
      </c>
      <c r="Y18" s="203">
        <v>0</v>
      </c>
      <c r="Z18" s="203">
        <v>2.0299999999999998</v>
      </c>
      <c r="AA18" s="203">
        <v>0</v>
      </c>
      <c r="AB18" s="203">
        <v>0</v>
      </c>
      <c r="AC18" s="203">
        <v>14.92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39.14</v>
      </c>
      <c r="AJ18" s="203">
        <v>0</v>
      </c>
      <c r="AK18" s="203">
        <v>71.12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1.1299999999999999</v>
      </c>
      <c r="E19" s="203">
        <v>0</v>
      </c>
      <c r="F19" s="203">
        <v>10.66</v>
      </c>
      <c r="G19" s="203">
        <v>0</v>
      </c>
      <c r="H19" s="203">
        <v>0</v>
      </c>
      <c r="I19" s="203">
        <v>22.19</v>
      </c>
      <c r="J19" s="203">
        <v>6.05</v>
      </c>
      <c r="K19" s="203">
        <v>0.1</v>
      </c>
      <c r="L19" s="203">
        <v>146.56</v>
      </c>
      <c r="M19" s="203">
        <v>0.92</v>
      </c>
      <c r="N19" s="203">
        <v>1.19</v>
      </c>
      <c r="O19" s="203">
        <v>0</v>
      </c>
      <c r="P19" s="203">
        <v>1.26</v>
      </c>
      <c r="Q19" s="203">
        <v>6.69</v>
      </c>
      <c r="R19" s="203">
        <v>0.42</v>
      </c>
      <c r="S19" s="203">
        <v>0.27</v>
      </c>
      <c r="T19" s="203">
        <v>0</v>
      </c>
      <c r="U19" s="203">
        <v>1.4</v>
      </c>
      <c r="V19" s="203">
        <v>0.21</v>
      </c>
      <c r="W19" s="203">
        <v>0.46</v>
      </c>
      <c r="X19" s="203">
        <v>1.48</v>
      </c>
      <c r="Y19" s="203">
        <v>0</v>
      </c>
      <c r="Z19" s="203">
        <v>2.0299999999999998</v>
      </c>
      <c r="AA19" s="203">
        <v>0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39.14</v>
      </c>
      <c r="AJ19" s="203">
        <v>0</v>
      </c>
      <c r="AK19" s="203">
        <v>71.12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1.1299999999999999</v>
      </c>
      <c r="E20" s="203">
        <v>0</v>
      </c>
      <c r="F20" s="203">
        <v>10.66</v>
      </c>
      <c r="G20" s="203">
        <v>0</v>
      </c>
      <c r="H20" s="203">
        <v>0</v>
      </c>
      <c r="I20" s="203">
        <v>22.19</v>
      </c>
      <c r="J20" s="203">
        <v>6.05</v>
      </c>
      <c r="K20" s="203">
        <v>0.1</v>
      </c>
      <c r="L20" s="203">
        <v>156.22999999999999</v>
      </c>
      <c r="M20" s="203">
        <v>0.92</v>
      </c>
      <c r="N20" s="203">
        <v>1.19</v>
      </c>
      <c r="O20" s="203">
        <v>0</v>
      </c>
      <c r="P20" s="203">
        <v>1.26</v>
      </c>
      <c r="Q20" s="203">
        <v>6.69</v>
      </c>
      <c r="R20" s="203">
        <v>0.42</v>
      </c>
      <c r="S20" s="203">
        <v>0.27</v>
      </c>
      <c r="T20" s="203">
        <v>0</v>
      </c>
      <c r="U20" s="203">
        <v>1.4</v>
      </c>
      <c r="V20" s="203">
        <v>0.21</v>
      </c>
      <c r="W20" s="203">
        <v>0.46</v>
      </c>
      <c r="X20" s="203">
        <v>1.48</v>
      </c>
      <c r="Y20" s="203">
        <v>0</v>
      </c>
      <c r="Z20" s="203">
        <v>2.0299999999999998</v>
      </c>
      <c r="AA20" s="203">
        <v>0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39.14</v>
      </c>
      <c r="AJ20" s="203">
        <v>0</v>
      </c>
      <c r="AK20" s="203">
        <v>71.12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1.1299999999999999</v>
      </c>
      <c r="E21" s="203">
        <v>0</v>
      </c>
      <c r="F21" s="203">
        <v>10.66</v>
      </c>
      <c r="G21" s="203">
        <v>0</v>
      </c>
      <c r="H21" s="203">
        <v>0</v>
      </c>
      <c r="I21" s="203">
        <v>22.19</v>
      </c>
      <c r="J21" s="203">
        <v>6.05</v>
      </c>
      <c r="K21" s="203">
        <v>0.1</v>
      </c>
      <c r="L21" s="203">
        <v>156.22999999999999</v>
      </c>
      <c r="M21" s="203">
        <v>0.92</v>
      </c>
      <c r="N21" s="203">
        <v>1.19</v>
      </c>
      <c r="O21" s="203">
        <v>0</v>
      </c>
      <c r="P21" s="203">
        <v>1.26</v>
      </c>
      <c r="Q21" s="203">
        <v>6.69</v>
      </c>
      <c r="R21" s="203">
        <v>0.42</v>
      </c>
      <c r="S21" s="203">
        <v>0.27</v>
      </c>
      <c r="T21" s="203">
        <v>0</v>
      </c>
      <c r="U21" s="203">
        <v>1.4</v>
      </c>
      <c r="V21" s="203">
        <v>0.21</v>
      </c>
      <c r="W21" s="203">
        <v>0.46</v>
      </c>
      <c r="X21" s="203">
        <v>1.48</v>
      </c>
      <c r="Y21" s="203">
        <v>0</v>
      </c>
      <c r="Z21" s="203">
        <v>2.0299999999999998</v>
      </c>
      <c r="AA21" s="203">
        <v>0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39.14</v>
      </c>
      <c r="AJ21" s="203">
        <v>0</v>
      </c>
      <c r="AK21" s="203">
        <v>71.12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1.1299999999999999</v>
      </c>
      <c r="E22" s="203">
        <v>0</v>
      </c>
      <c r="F22" s="203">
        <v>10.66</v>
      </c>
      <c r="G22" s="203">
        <v>0</v>
      </c>
      <c r="H22" s="203">
        <v>0</v>
      </c>
      <c r="I22" s="203">
        <v>22.19</v>
      </c>
      <c r="J22" s="203">
        <v>6.05</v>
      </c>
      <c r="K22" s="203">
        <v>0.1</v>
      </c>
      <c r="L22" s="203">
        <v>170.74</v>
      </c>
      <c r="M22" s="203">
        <v>0.92</v>
      </c>
      <c r="N22" s="203">
        <v>1.19</v>
      </c>
      <c r="O22" s="203">
        <v>0</v>
      </c>
      <c r="P22" s="203">
        <v>1.26</v>
      </c>
      <c r="Q22" s="203">
        <v>6.69</v>
      </c>
      <c r="R22" s="203">
        <v>0.42</v>
      </c>
      <c r="S22" s="203">
        <v>0.27</v>
      </c>
      <c r="T22" s="203">
        <v>0</v>
      </c>
      <c r="U22" s="203">
        <v>1.4</v>
      </c>
      <c r="V22" s="203">
        <v>0.21</v>
      </c>
      <c r="W22" s="203">
        <v>0.46</v>
      </c>
      <c r="X22" s="203">
        <v>1.48</v>
      </c>
      <c r="Y22" s="203">
        <v>0</v>
      </c>
      <c r="Z22" s="203">
        <v>2.0299999999999998</v>
      </c>
      <c r="AA22" s="203">
        <v>0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39.14</v>
      </c>
      <c r="AJ22" s="203">
        <v>0</v>
      </c>
      <c r="AK22" s="203">
        <v>71.12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1.1299999999999999</v>
      </c>
      <c r="E23" s="203">
        <v>0</v>
      </c>
      <c r="F23" s="203">
        <v>10.66</v>
      </c>
      <c r="G23" s="203">
        <v>0</v>
      </c>
      <c r="H23" s="203">
        <v>0</v>
      </c>
      <c r="I23" s="203">
        <v>22.19</v>
      </c>
      <c r="J23" s="203">
        <v>6.05</v>
      </c>
      <c r="K23" s="203">
        <v>0.1</v>
      </c>
      <c r="L23" s="203">
        <v>190.09</v>
      </c>
      <c r="M23" s="203">
        <v>0.92</v>
      </c>
      <c r="N23" s="203">
        <v>1.19</v>
      </c>
      <c r="O23" s="203">
        <v>0</v>
      </c>
      <c r="P23" s="203">
        <v>1.26</v>
      </c>
      <c r="Q23" s="203">
        <v>6.69</v>
      </c>
      <c r="R23" s="203">
        <v>0.42</v>
      </c>
      <c r="S23" s="203">
        <v>0.27</v>
      </c>
      <c r="T23" s="203">
        <v>0</v>
      </c>
      <c r="U23" s="203">
        <v>1.4</v>
      </c>
      <c r="V23" s="203">
        <v>0.21</v>
      </c>
      <c r="W23" s="203">
        <v>0.46</v>
      </c>
      <c r="X23" s="203">
        <v>1.48</v>
      </c>
      <c r="Y23" s="203">
        <v>0</v>
      </c>
      <c r="Z23" s="203">
        <v>2.0299999999999998</v>
      </c>
      <c r="AA23" s="203">
        <v>0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39.14</v>
      </c>
      <c r="AJ23" s="203">
        <v>0</v>
      </c>
      <c r="AK23" s="203">
        <v>71.12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1.1299999999999999</v>
      </c>
      <c r="E24" s="203">
        <v>0</v>
      </c>
      <c r="F24" s="203">
        <v>10.66</v>
      </c>
      <c r="G24" s="203">
        <v>0</v>
      </c>
      <c r="H24" s="203">
        <v>0</v>
      </c>
      <c r="I24" s="203">
        <v>22.19</v>
      </c>
      <c r="J24" s="203">
        <v>6.05</v>
      </c>
      <c r="K24" s="203">
        <v>0.1</v>
      </c>
      <c r="L24" s="203">
        <v>190.09</v>
      </c>
      <c r="M24" s="203">
        <v>0.92</v>
      </c>
      <c r="N24" s="203">
        <v>1.19</v>
      </c>
      <c r="O24" s="203">
        <v>0</v>
      </c>
      <c r="P24" s="203">
        <v>1.26</v>
      </c>
      <c r="Q24" s="203">
        <v>6.69</v>
      </c>
      <c r="R24" s="203">
        <v>0.42</v>
      </c>
      <c r="S24" s="203">
        <v>0.27</v>
      </c>
      <c r="T24" s="203">
        <v>0</v>
      </c>
      <c r="U24" s="203">
        <v>1.4</v>
      </c>
      <c r="V24" s="203">
        <v>0.21</v>
      </c>
      <c r="W24" s="203">
        <v>0.46</v>
      </c>
      <c r="X24" s="203">
        <v>1.48</v>
      </c>
      <c r="Y24" s="203">
        <v>0</v>
      </c>
      <c r="Z24" s="203">
        <v>2.0299999999999998</v>
      </c>
      <c r="AA24" s="203">
        <v>0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39.14</v>
      </c>
      <c r="AJ24" s="203">
        <v>0</v>
      </c>
      <c r="AK24" s="203">
        <v>71.12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1.1299999999999999</v>
      </c>
      <c r="E25" s="203">
        <v>0</v>
      </c>
      <c r="F25" s="203">
        <v>10.66</v>
      </c>
      <c r="G25" s="203">
        <v>0</v>
      </c>
      <c r="H25" s="203">
        <v>0</v>
      </c>
      <c r="I25" s="203">
        <v>22.19</v>
      </c>
      <c r="J25" s="203">
        <v>6.05</v>
      </c>
      <c r="K25" s="203">
        <v>0.1</v>
      </c>
      <c r="L25" s="203">
        <v>190.09</v>
      </c>
      <c r="M25" s="203">
        <v>0.92</v>
      </c>
      <c r="N25" s="203">
        <v>1.19</v>
      </c>
      <c r="O25" s="203">
        <v>0</v>
      </c>
      <c r="P25" s="203">
        <v>1.26</v>
      </c>
      <c r="Q25" s="203">
        <v>6.69</v>
      </c>
      <c r="R25" s="203">
        <v>0.42</v>
      </c>
      <c r="S25" s="203">
        <v>0.27</v>
      </c>
      <c r="T25" s="203">
        <v>0</v>
      </c>
      <c r="U25" s="203">
        <v>1.4</v>
      </c>
      <c r="V25" s="203">
        <v>0.21</v>
      </c>
      <c r="W25" s="203">
        <v>0.47</v>
      </c>
      <c r="X25" s="203">
        <v>1.48</v>
      </c>
      <c r="Y25" s="203">
        <v>0</v>
      </c>
      <c r="Z25" s="203">
        <v>2.0299999999999998</v>
      </c>
      <c r="AA25" s="203">
        <v>0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39.14</v>
      </c>
      <c r="AJ25" s="203">
        <v>0</v>
      </c>
      <c r="AK25" s="203">
        <v>71.12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1.1299999999999999</v>
      </c>
      <c r="E26" s="203">
        <v>0</v>
      </c>
      <c r="F26" s="203">
        <v>10.66</v>
      </c>
      <c r="G26" s="203">
        <v>0</v>
      </c>
      <c r="H26" s="203">
        <v>0</v>
      </c>
      <c r="I26" s="203">
        <v>22.19</v>
      </c>
      <c r="J26" s="203">
        <v>6.05</v>
      </c>
      <c r="K26" s="203">
        <v>2.95</v>
      </c>
      <c r="L26" s="203">
        <v>215.24</v>
      </c>
      <c r="M26" s="203">
        <v>0.92</v>
      </c>
      <c r="N26" s="203">
        <v>1.19</v>
      </c>
      <c r="O26" s="203">
        <v>0</v>
      </c>
      <c r="P26" s="203">
        <v>1.26</v>
      </c>
      <c r="Q26" s="203">
        <v>6.69</v>
      </c>
      <c r="R26" s="203">
        <v>0.42</v>
      </c>
      <c r="S26" s="203">
        <v>0.27</v>
      </c>
      <c r="T26" s="203">
        <v>0</v>
      </c>
      <c r="U26" s="203">
        <v>1.4</v>
      </c>
      <c r="V26" s="203">
        <v>0.21</v>
      </c>
      <c r="W26" s="203">
        <v>0.47</v>
      </c>
      <c r="X26" s="203">
        <v>1.48</v>
      </c>
      <c r="Y26" s="203">
        <v>0</v>
      </c>
      <c r="Z26" s="203">
        <v>2.0299999999999998</v>
      </c>
      <c r="AA26" s="203">
        <v>0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39.14</v>
      </c>
      <c r="AJ26" s="203">
        <v>0</v>
      </c>
      <c r="AK26" s="203">
        <v>71.12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0.64</v>
      </c>
      <c r="E27" s="203">
        <v>0</v>
      </c>
      <c r="F27" s="203">
        <v>10.66</v>
      </c>
      <c r="G27" s="203">
        <v>0</v>
      </c>
      <c r="H27" s="203">
        <v>0</v>
      </c>
      <c r="I27" s="203">
        <v>22.19</v>
      </c>
      <c r="J27" s="203">
        <v>6.05</v>
      </c>
      <c r="K27" s="203">
        <v>2.95</v>
      </c>
      <c r="L27" s="203">
        <v>215.23</v>
      </c>
      <c r="M27" s="203">
        <v>0.92</v>
      </c>
      <c r="N27" s="203">
        <v>1.19</v>
      </c>
      <c r="O27" s="203">
        <v>0</v>
      </c>
      <c r="P27" s="203">
        <v>1.26</v>
      </c>
      <c r="Q27" s="203">
        <v>6.69</v>
      </c>
      <c r="R27" s="203">
        <v>0.42</v>
      </c>
      <c r="S27" s="203">
        <v>0.27</v>
      </c>
      <c r="T27" s="203">
        <v>0</v>
      </c>
      <c r="U27" s="203">
        <v>1.4</v>
      </c>
      <c r="V27" s="203">
        <v>0.21</v>
      </c>
      <c r="W27" s="203">
        <v>0.47</v>
      </c>
      <c r="X27" s="203">
        <v>1.48</v>
      </c>
      <c r="Y27" s="203">
        <v>0</v>
      </c>
      <c r="Z27" s="203">
        <v>2.0299999999999998</v>
      </c>
      <c r="AA27" s="203">
        <v>0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39.14</v>
      </c>
      <c r="AJ27" s="203">
        <v>0</v>
      </c>
      <c r="AK27" s="203">
        <v>71.12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0.64</v>
      </c>
      <c r="E28" s="203">
        <v>0</v>
      </c>
      <c r="F28" s="203">
        <v>10.66</v>
      </c>
      <c r="G28" s="203">
        <v>0</v>
      </c>
      <c r="H28" s="203">
        <v>0</v>
      </c>
      <c r="I28" s="203">
        <v>22.19</v>
      </c>
      <c r="J28" s="203">
        <v>6.05</v>
      </c>
      <c r="K28" s="203">
        <v>2.95</v>
      </c>
      <c r="L28" s="203">
        <v>215.23</v>
      </c>
      <c r="M28" s="203">
        <v>0.92</v>
      </c>
      <c r="N28" s="203">
        <v>1.19</v>
      </c>
      <c r="O28" s="203">
        <v>0</v>
      </c>
      <c r="P28" s="203">
        <v>1.26</v>
      </c>
      <c r="Q28" s="203">
        <v>6.69</v>
      </c>
      <c r="R28" s="203">
        <v>0.42</v>
      </c>
      <c r="S28" s="203">
        <v>0.27</v>
      </c>
      <c r="T28" s="203">
        <v>0</v>
      </c>
      <c r="U28" s="203">
        <v>1.4</v>
      </c>
      <c r="V28" s="203">
        <v>0.21</v>
      </c>
      <c r="W28" s="203">
        <v>0.47</v>
      </c>
      <c r="X28" s="203">
        <v>1.48</v>
      </c>
      <c r="Y28" s="203">
        <v>0</v>
      </c>
      <c r="Z28" s="203">
        <v>2.0299999999999998</v>
      </c>
      <c r="AA28" s="203">
        <v>0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39.14</v>
      </c>
      <c r="AJ28" s="203">
        <v>0</v>
      </c>
      <c r="AK28" s="203">
        <v>71.12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0.64</v>
      </c>
      <c r="E29" s="203">
        <v>0</v>
      </c>
      <c r="F29" s="203">
        <v>10.66</v>
      </c>
      <c r="G29" s="203">
        <v>0</v>
      </c>
      <c r="H29" s="203">
        <v>0</v>
      </c>
      <c r="I29" s="203">
        <v>22.19</v>
      </c>
      <c r="J29" s="203">
        <v>6.05</v>
      </c>
      <c r="K29" s="203">
        <v>2.95</v>
      </c>
      <c r="L29" s="203">
        <v>215.24</v>
      </c>
      <c r="M29" s="203">
        <v>0.92</v>
      </c>
      <c r="N29" s="203">
        <v>1.19</v>
      </c>
      <c r="O29" s="203">
        <v>0</v>
      </c>
      <c r="P29" s="203">
        <v>1.26</v>
      </c>
      <c r="Q29" s="203">
        <v>6.69</v>
      </c>
      <c r="R29" s="203">
        <v>0.42</v>
      </c>
      <c r="S29" s="203">
        <v>0.27</v>
      </c>
      <c r="T29" s="203">
        <v>0</v>
      </c>
      <c r="U29" s="203">
        <v>1.4</v>
      </c>
      <c r="V29" s="203">
        <v>0.21</v>
      </c>
      <c r="W29" s="203">
        <v>0.47</v>
      </c>
      <c r="X29" s="203">
        <v>1.48</v>
      </c>
      <c r="Y29" s="203">
        <v>0</v>
      </c>
      <c r="Z29" s="203">
        <v>2.0299999999999998</v>
      </c>
      <c r="AA29" s="203">
        <v>0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39.14</v>
      </c>
      <c r="AJ29" s="203">
        <v>0</v>
      </c>
      <c r="AK29" s="203">
        <v>71.12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0.64</v>
      </c>
      <c r="E30" s="203">
        <v>0</v>
      </c>
      <c r="F30" s="203">
        <v>10.66</v>
      </c>
      <c r="G30" s="203">
        <v>0</v>
      </c>
      <c r="H30" s="203">
        <v>0</v>
      </c>
      <c r="I30" s="203">
        <v>22.19</v>
      </c>
      <c r="J30" s="203">
        <v>6.05</v>
      </c>
      <c r="K30" s="203">
        <v>2.95</v>
      </c>
      <c r="L30" s="203">
        <v>215.24</v>
      </c>
      <c r="M30" s="203">
        <v>0.92</v>
      </c>
      <c r="N30" s="203">
        <v>1.19</v>
      </c>
      <c r="O30" s="203">
        <v>0</v>
      </c>
      <c r="P30" s="203">
        <v>1.26</v>
      </c>
      <c r="Q30" s="203">
        <v>6.69</v>
      </c>
      <c r="R30" s="203">
        <v>0.42</v>
      </c>
      <c r="S30" s="203">
        <v>0.27</v>
      </c>
      <c r="T30" s="203">
        <v>0</v>
      </c>
      <c r="U30" s="203">
        <v>1.4</v>
      </c>
      <c r="V30" s="203">
        <v>0.21</v>
      </c>
      <c r="W30" s="203">
        <v>0.47</v>
      </c>
      <c r="X30" s="203">
        <v>1.48</v>
      </c>
      <c r="Y30" s="203">
        <v>0</v>
      </c>
      <c r="Z30" s="203">
        <v>2.0299999999999998</v>
      </c>
      <c r="AA30" s="203">
        <v>0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39.14</v>
      </c>
      <c r="AJ30" s="203">
        <v>0</v>
      </c>
      <c r="AK30" s="203">
        <v>71.12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0.64</v>
      </c>
      <c r="E31" s="203">
        <v>0</v>
      </c>
      <c r="F31" s="203">
        <v>10.66</v>
      </c>
      <c r="G31" s="203">
        <v>0</v>
      </c>
      <c r="H31" s="203">
        <v>0</v>
      </c>
      <c r="I31" s="203">
        <v>22.19</v>
      </c>
      <c r="J31" s="203">
        <v>6.05</v>
      </c>
      <c r="K31" s="203">
        <v>2.95</v>
      </c>
      <c r="L31" s="203">
        <v>215.24</v>
      </c>
      <c r="M31" s="203">
        <v>0.92</v>
      </c>
      <c r="N31" s="203">
        <v>1.19</v>
      </c>
      <c r="O31" s="203">
        <v>0</v>
      </c>
      <c r="P31" s="203">
        <v>1.26</v>
      </c>
      <c r="Q31" s="203">
        <v>6.69</v>
      </c>
      <c r="R31" s="203">
        <v>0.42</v>
      </c>
      <c r="S31" s="203">
        <v>0.27</v>
      </c>
      <c r="T31" s="203">
        <v>0</v>
      </c>
      <c r="U31" s="203">
        <v>1.4</v>
      </c>
      <c r="V31" s="203">
        <v>0.21</v>
      </c>
      <c r="W31" s="203">
        <v>0.47</v>
      </c>
      <c r="X31" s="203">
        <v>1.48</v>
      </c>
      <c r="Y31" s="203">
        <v>0</v>
      </c>
      <c r="Z31" s="203">
        <v>2.0299999999999998</v>
      </c>
      <c r="AA31" s="203">
        <v>0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39.14</v>
      </c>
      <c r="AJ31" s="203">
        <v>0</v>
      </c>
      <c r="AK31" s="203">
        <v>71.12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0.64</v>
      </c>
      <c r="E32" s="203">
        <v>0</v>
      </c>
      <c r="F32" s="203">
        <v>10.66</v>
      </c>
      <c r="G32" s="203">
        <v>0</v>
      </c>
      <c r="H32" s="203">
        <v>0</v>
      </c>
      <c r="I32" s="203">
        <v>22.19</v>
      </c>
      <c r="J32" s="203">
        <v>6.05</v>
      </c>
      <c r="K32" s="203">
        <v>2.95</v>
      </c>
      <c r="L32" s="203">
        <v>215.24</v>
      </c>
      <c r="M32" s="203">
        <v>0.92</v>
      </c>
      <c r="N32" s="203">
        <v>1.19</v>
      </c>
      <c r="O32" s="203">
        <v>0</v>
      </c>
      <c r="P32" s="203">
        <v>1.26</v>
      </c>
      <c r="Q32" s="203">
        <v>6.69</v>
      </c>
      <c r="R32" s="203">
        <v>0.42</v>
      </c>
      <c r="S32" s="203">
        <v>0.27</v>
      </c>
      <c r="T32" s="203">
        <v>0</v>
      </c>
      <c r="U32" s="203">
        <v>1.4</v>
      </c>
      <c r="V32" s="203">
        <v>0.21</v>
      </c>
      <c r="W32" s="203">
        <v>0.47</v>
      </c>
      <c r="X32" s="203">
        <v>1.48</v>
      </c>
      <c r="Y32" s="203">
        <v>0</v>
      </c>
      <c r="Z32" s="203">
        <v>2.0299999999999998</v>
      </c>
      <c r="AA32" s="203">
        <v>0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39.14</v>
      </c>
      <c r="AJ32" s="203">
        <v>0</v>
      </c>
      <c r="AK32" s="203">
        <v>71.12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0.64</v>
      </c>
      <c r="E33" s="203">
        <v>0</v>
      </c>
      <c r="F33" s="203">
        <v>10.66</v>
      </c>
      <c r="G33" s="203">
        <v>0</v>
      </c>
      <c r="H33" s="203">
        <v>0</v>
      </c>
      <c r="I33" s="203">
        <v>22.19</v>
      </c>
      <c r="J33" s="203">
        <v>6.05</v>
      </c>
      <c r="K33" s="203">
        <v>2.95</v>
      </c>
      <c r="L33" s="203">
        <v>215.23</v>
      </c>
      <c r="M33" s="203">
        <v>0.92</v>
      </c>
      <c r="N33" s="203">
        <v>1.19</v>
      </c>
      <c r="O33" s="203">
        <v>0</v>
      </c>
      <c r="P33" s="203">
        <v>1.26</v>
      </c>
      <c r="Q33" s="203">
        <v>6.69</v>
      </c>
      <c r="R33" s="203">
        <v>0.42</v>
      </c>
      <c r="S33" s="203">
        <v>0.27</v>
      </c>
      <c r="T33" s="203">
        <v>0</v>
      </c>
      <c r="U33" s="203">
        <v>1.4</v>
      </c>
      <c r="V33" s="203">
        <v>0.21</v>
      </c>
      <c r="W33" s="203">
        <v>0.47</v>
      </c>
      <c r="X33" s="203">
        <v>1.48</v>
      </c>
      <c r="Y33" s="203">
        <v>0</v>
      </c>
      <c r="Z33" s="203">
        <v>2.0299999999999998</v>
      </c>
      <c r="AA33" s="203">
        <v>0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39.14</v>
      </c>
      <c r="AJ33" s="203">
        <v>0</v>
      </c>
      <c r="AK33" s="203">
        <v>71.12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0.64</v>
      </c>
      <c r="E34" s="203">
        <v>0</v>
      </c>
      <c r="F34" s="203">
        <v>10.66</v>
      </c>
      <c r="G34" s="203">
        <v>0</v>
      </c>
      <c r="H34" s="203">
        <v>0</v>
      </c>
      <c r="I34" s="203">
        <v>22.19</v>
      </c>
      <c r="J34" s="203">
        <v>6.05</v>
      </c>
      <c r="K34" s="203">
        <v>2.95</v>
      </c>
      <c r="L34" s="203">
        <v>215.23</v>
      </c>
      <c r="M34" s="203">
        <v>0.92</v>
      </c>
      <c r="N34" s="203">
        <v>1.19</v>
      </c>
      <c r="O34" s="203">
        <v>0</v>
      </c>
      <c r="P34" s="203">
        <v>1.26</v>
      </c>
      <c r="Q34" s="203">
        <v>6.69</v>
      </c>
      <c r="R34" s="203">
        <v>0.42</v>
      </c>
      <c r="S34" s="203">
        <v>0.27</v>
      </c>
      <c r="T34" s="203">
        <v>0</v>
      </c>
      <c r="U34" s="203">
        <v>1.4</v>
      </c>
      <c r="V34" s="203">
        <v>0.21</v>
      </c>
      <c r="W34" s="203">
        <v>0.47</v>
      </c>
      <c r="X34" s="203">
        <v>1.48</v>
      </c>
      <c r="Y34" s="203">
        <v>0</v>
      </c>
      <c r="Z34" s="203">
        <v>2.0299999999999998</v>
      </c>
      <c r="AA34" s="203">
        <v>0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39.14</v>
      </c>
      <c r="AJ34" s="203">
        <v>0</v>
      </c>
      <c r="AK34" s="203">
        <v>71.12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0.64</v>
      </c>
      <c r="E35" s="203">
        <v>0</v>
      </c>
      <c r="F35" s="203">
        <v>10.66</v>
      </c>
      <c r="G35" s="203">
        <v>0</v>
      </c>
      <c r="H35" s="203">
        <v>0</v>
      </c>
      <c r="I35" s="203">
        <v>22.19</v>
      </c>
      <c r="J35" s="203">
        <v>6.05</v>
      </c>
      <c r="K35" s="203">
        <v>2.95</v>
      </c>
      <c r="L35" s="203">
        <v>210.3</v>
      </c>
      <c r="M35" s="203">
        <v>0.92</v>
      </c>
      <c r="N35" s="203">
        <v>1.19</v>
      </c>
      <c r="O35" s="203">
        <v>0</v>
      </c>
      <c r="P35" s="203">
        <v>1.26</v>
      </c>
      <c r="Q35" s="203">
        <v>6.69</v>
      </c>
      <c r="R35" s="203">
        <v>0.42</v>
      </c>
      <c r="S35" s="203">
        <v>0.27</v>
      </c>
      <c r="T35" s="203">
        <v>0</v>
      </c>
      <c r="U35" s="203">
        <v>1.4</v>
      </c>
      <c r="V35" s="203">
        <v>0.21</v>
      </c>
      <c r="W35" s="203">
        <v>0.47</v>
      </c>
      <c r="X35" s="203">
        <v>1.48</v>
      </c>
      <c r="Y35" s="203">
        <v>0</v>
      </c>
      <c r="Z35" s="203">
        <v>2.0299999999999998</v>
      </c>
      <c r="AA35" s="203">
        <v>0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39.14</v>
      </c>
      <c r="AJ35" s="203">
        <v>0</v>
      </c>
      <c r="AK35" s="203">
        <v>70.69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0.64</v>
      </c>
      <c r="E36" s="203">
        <v>0</v>
      </c>
      <c r="F36" s="203">
        <v>10.66</v>
      </c>
      <c r="G36" s="203">
        <v>0</v>
      </c>
      <c r="H36" s="203">
        <v>0</v>
      </c>
      <c r="I36" s="203">
        <v>22.19</v>
      </c>
      <c r="J36" s="203">
        <v>6.05</v>
      </c>
      <c r="K36" s="203">
        <v>2.95</v>
      </c>
      <c r="L36" s="203">
        <v>210.3</v>
      </c>
      <c r="M36" s="203">
        <v>0.92</v>
      </c>
      <c r="N36" s="203">
        <v>1.19</v>
      </c>
      <c r="O36" s="203">
        <v>0</v>
      </c>
      <c r="P36" s="203">
        <v>1.26</v>
      </c>
      <c r="Q36" s="203">
        <v>6.69</v>
      </c>
      <c r="R36" s="203">
        <v>0.42</v>
      </c>
      <c r="S36" s="203">
        <v>0.27</v>
      </c>
      <c r="T36" s="203">
        <v>0</v>
      </c>
      <c r="U36" s="203">
        <v>1.4</v>
      </c>
      <c r="V36" s="203">
        <v>0.21</v>
      </c>
      <c r="W36" s="203">
        <v>0.47</v>
      </c>
      <c r="X36" s="203">
        <v>1.48</v>
      </c>
      <c r="Y36" s="203">
        <v>0</v>
      </c>
      <c r="Z36" s="203">
        <v>2.0299999999999998</v>
      </c>
      <c r="AA36" s="203">
        <v>0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39.14</v>
      </c>
      <c r="AJ36" s="203">
        <v>0</v>
      </c>
      <c r="AK36" s="203">
        <v>70.69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0.64</v>
      </c>
      <c r="E37" s="203">
        <v>0</v>
      </c>
      <c r="F37" s="203">
        <v>10.66</v>
      </c>
      <c r="G37" s="203">
        <v>0</v>
      </c>
      <c r="H37" s="203">
        <v>0</v>
      </c>
      <c r="I37" s="203">
        <v>22.19</v>
      </c>
      <c r="J37" s="203">
        <v>6.05</v>
      </c>
      <c r="K37" s="203">
        <v>2.95</v>
      </c>
      <c r="L37" s="203">
        <v>210.3</v>
      </c>
      <c r="M37" s="203">
        <v>0.92</v>
      </c>
      <c r="N37" s="203">
        <v>1.19</v>
      </c>
      <c r="O37" s="203">
        <v>0</v>
      </c>
      <c r="P37" s="203">
        <v>1.26</v>
      </c>
      <c r="Q37" s="203">
        <v>6.69</v>
      </c>
      <c r="R37" s="203">
        <v>0.42</v>
      </c>
      <c r="S37" s="203">
        <v>0.27</v>
      </c>
      <c r="T37" s="203">
        <v>0</v>
      </c>
      <c r="U37" s="203">
        <v>1.4</v>
      </c>
      <c r="V37" s="203">
        <v>0.21</v>
      </c>
      <c r="W37" s="203">
        <v>0.47</v>
      </c>
      <c r="X37" s="203">
        <v>1.48</v>
      </c>
      <c r="Y37" s="203">
        <v>0</v>
      </c>
      <c r="Z37" s="203">
        <v>2.0299999999999998</v>
      </c>
      <c r="AA37" s="203">
        <v>0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39.14</v>
      </c>
      <c r="AJ37" s="203">
        <v>0</v>
      </c>
      <c r="AK37" s="203">
        <v>70.69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0.64</v>
      </c>
      <c r="E38" s="203">
        <v>0</v>
      </c>
      <c r="F38" s="203">
        <v>10.66</v>
      </c>
      <c r="G38" s="203">
        <v>0</v>
      </c>
      <c r="H38" s="203">
        <v>0</v>
      </c>
      <c r="I38" s="203">
        <v>22.19</v>
      </c>
      <c r="J38" s="203">
        <v>6.05</v>
      </c>
      <c r="K38" s="203">
        <v>2.95</v>
      </c>
      <c r="L38" s="203">
        <v>210.3</v>
      </c>
      <c r="M38" s="203">
        <v>0.92</v>
      </c>
      <c r="N38" s="203">
        <v>1.19</v>
      </c>
      <c r="O38" s="203">
        <v>0</v>
      </c>
      <c r="P38" s="203">
        <v>1.26</v>
      </c>
      <c r="Q38" s="203">
        <v>6.69</v>
      </c>
      <c r="R38" s="203">
        <v>0.42</v>
      </c>
      <c r="S38" s="203">
        <v>0.27</v>
      </c>
      <c r="T38" s="203">
        <v>0</v>
      </c>
      <c r="U38" s="203">
        <v>1.4</v>
      </c>
      <c r="V38" s="203">
        <v>0.21</v>
      </c>
      <c r="W38" s="203">
        <v>0.47</v>
      </c>
      <c r="X38" s="203">
        <v>1.48</v>
      </c>
      <c r="Y38" s="203">
        <v>0</v>
      </c>
      <c r="Z38" s="203">
        <v>2.0299999999999998</v>
      </c>
      <c r="AA38" s="203">
        <v>0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39.14</v>
      </c>
      <c r="AJ38" s="203">
        <v>0</v>
      </c>
      <c r="AK38" s="203">
        <v>70.69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0.64</v>
      </c>
      <c r="E39" s="203">
        <v>0</v>
      </c>
      <c r="F39" s="203">
        <v>10.66</v>
      </c>
      <c r="G39" s="203">
        <v>0</v>
      </c>
      <c r="H39" s="203">
        <v>0</v>
      </c>
      <c r="I39" s="203">
        <v>22.19</v>
      </c>
      <c r="J39" s="203">
        <v>6.05</v>
      </c>
      <c r="K39" s="203">
        <v>2.95</v>
      </c>
      <c r="L39" s="203">
        <v>210.3</v>
      </c>
      <c r="M39" s="203">
        <v>0.92</v>
      </c>
      <c r="N39" s="203">
        <v>1.19</v>
      </c>
      <c r="O39" s="203">
        <v>0</v>
      </c>
      <c r="P39" s="203">
        <v>1.26</v>
      </c>
      <c r="Q39" s="203">
        <v>6.69</v>
      </c>
      <c r="R39" s="203">
        <v>0.42</v>
      </c>
      <c r="S39" s="203">
        <v>0.27</v>
      </c>
      <c r="T39" s="203">
        <v>0</v>
      </c>
      <c r="U39" s="203">
        <v>1.4</v>
      </c>
      <c r="V39" s="203">
        <v>0.21</v>
      </c>
      <c r="W39" s="203">
        <v>0.47</v>
      </c>
      <c r="X39" s="203">
        <v>1.48</v>
      </c>
      <c r="Y39" s="203">
        <v>0</v>
      </c>
      <c r="Z39" s="203">
        <v>2.0299999999999998</v>
      </c>
      <c r="AA39" s="203">
        <v>0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39.14</v>
      </c>
      <c r="AJ39" s="203">
        <v>0</v>
      </c>
      <c r="AK39" s="203">
        <v>70.69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0.64</v>
      </c>
      <c r="E40" s="203">
        <v>0</v>
      </c>
      <c r="F40" s="203">
        <v>10.66</v>
      </c>
      <c r="G40" s="203">
        <v>0</v>
      </c>
      <c r="H40" s="203">
        <v>0</v>
      </c>
      <c r="I40" s="203">
        <v>22.19</v>
      </c>
      <c r="J40" s="203">
        <v>6.05</v>
      </c>
      <c r="K40" s="203">
        <v>0.1</v>
      </c>
      <c r="L40" s="203">
        <v>190.09</v>
      </c>
      <c r="M40" s="203">
        <v>0.92</v>
      </c>
      <c r="N40" s="203">
        <v>1.19</v>
      </c>
      <c r="O40" s="203">
        <v>0</v>
      </c>
      <c r="P40" s="203">
        <v>1.26</v>
      </c>
      <c r="Q40" s="203">
        <v>6.69</v>
      </c>
      <c r="R40" s="203">
        <v>0.42</v>
      </c>
      <c r="S40" s="203">
        <v>0.27</v>
      </c>
      <c r="T40" s="203">
        <v>0</v>
      </c>
      <c r="U40" s="203">
        <v>1.4</v>
      </c>
      <c r="V40" s="203">
        <v>0.21</v>
      </c>
      <c r="W40" s="203">
        <v>0.47</v>
      </c>
      <c r="X40" s="203">
        <v>1.48</v>
      </c>
      <c r="Y40" s="203">
        <v>0</v>
      </c>
      <c r="Z40" s="203">
        <v>2.0299999999999998</v>
      </c>
      <c r="AA40" s="203">
        <v>0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39.14</v>
      </c>
      <c r="AJ40" s="203">
        <v>0</v>
      </c>
      <c r="AK40" s="203">
        <v>70.69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0.64</v>
      </c>
      <c r="E41" s="203">
        <v>0</v>
      </c>
      <c r="F41" s="203">
        <v>10.66</v>
      </c>
      <c r="G41" s="203">
        <v>0</v>
      </c>
      <c r="H41" s="203">
        <v>0</v>
      </c>
      <c r="I41" s="203">
        <v>22.19</v>
      </c>
      <c r="J41" s="203">
        <v>6.05</v>
      </c>
      <c r="K41" s="203">
        <v>0.1</v>
      </c>
      <c r="L41" s="203">
        <v>132.05000000000001</v>
      </c>
      <c r="M41" s="203">
        <v>0.92</v>
      </c>
      <c r="N41" s="203">
        <v>1.19</v>
      </c>
      <c r="O41" s="203">
        <v>0</v>
      </c>
      <c r="P41" s="203">
        <v>1.26</v>
      </c>
      <c r="Q41" s="203">
        <v>6.69</v>
      </c>
      <c r="R41" s="203">
        <v>0.42</v>
      </c>
      <c r="S41" s="203">
        <v>0.27</v>
      </c>
      <c r="T41" s="203">
        <v>0</v>
      </c>
      <c r="U41" s="203">
        <v>1.4</v>
      </c>
      <c r="V41" s="203">
        <v>0.21</v>
      </c>
      <c r="W41" s="203">
        <v>0.47</v>
      </c>
      <c r="X41" s="203">
        <v>1.48</v>
      </c>
      <c r="Y41" s="203">
        <v>0</v>
      </c>
      <c r="Z41" s="203">
        <v>2.0299999999999998</v>
      </c>
      <c r="AA41" s="203">
        <v>0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39.14</v>
      </c>
      <c r="AJ41" s="203">
        <v>0</v>
      </c>
      <c r="AK41" s="203">
        <v>70.69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0.64</v>
      </c>
      <c r="E42" s="203">
        <v>0</v>
      </c>
      <c r="F42" s="203">
        <v>10.66</v>
      </c>
      <c r="G42" s="203">
        <v>0</v>
      </c>
      <c r="H42" s="203">
        <v>0</v>
      </c>
      <c r="I42" s="203">
        <v>22.19</v>
      </c>
      <c r="J42" s="203">
        <v>6.05</v>
      </c>
      <c r="K42" s="203">
        <v>0.1</v>
      </c>
      <c r="L42" s="203">
        <v>93.36</v>
      </c>
      <c r="M42" s="203">
        <v>0.92</v>
      </c>
      <c r="N42" s="203">
        <v>1.19</v>
      </c>
      <c r="O42" s="203">
        <v>0</v>
      </c>
      <c r="P42" s="203">
        <v>1.26</v>
      </c>
      <c r="Q42" s="203">
        <v>6.69</v>
      </c>
      <c r="R42" s="203">
        <v>0.42</v>
      </c>
      <c r="S42" s="203">
        <v>0.27</v>
      </c>
      <c r="T42" s="203">
        <v>0</v>
      </c>
      <c r="U42" s="203">
        <v>1.4</v>
      </c>
      <c r="V42" s="203">
        <v>0.21</v>
      </c>
      <c r="W42" s="203">
        <v>0.47</v>
      </c>
      <c r="X42" s="203">
        <v>1.48</v>
      </c>
      <c r="Y42" s="203">
        <v>0</v>
      </c>
      <c r="Z42" s="203">
        <v>2.0299999999999998</v>
      </c>
      <c r="AA42" s="203">
        <v>0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39.14</v>
      </c>
      <c r="AJ42" s="203">
        <v>0</v>
      </c>
      <c r="AK42" s="203">
        <v>70.69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0.64</v>
      </c>
      <c r="E43" s="203">
        <v>0</v>
      </c>
      <c r="F43" s="203">
        <v>10.66</v>
      </c>
      <c r="G43" s="203">
        <v>0</v>
      </c>
      <c r="H43" s="203">
        <v>0</v>
      </c>
      <c r="I43" s="203">
        <v>22.19</v>
      </c>
      <c r="J43" s="203">
        <v>6.05</v>
      </c>
      <c r="K43" s="203">
        <v>0.1</v>
      </c>
      <c r="L43" s="203">
        <v>54.66</v>
      </c>
      <c r="M43" s="203">
        <v>0.92</v>
      </c>
      <c r="N43" s="203">
        <v>1.19</v>
      </c>
      <c r="O43" s="203">
        <v>0</v>
      </c>
      <c r="P43" s="203">
        <v>1.26</v>
      </c>
      <c r="Q43" s="203">
        <v>6.69</v>
      </c>
      <c r="R43" s="203">
        <v>0.42</v>
      </c>
      <c r="S43" s="203">
        <v>0.27</v>
      </c>
      <c r="T43" s="203">
        <v>0</v>
      </c>
      <c r="U43" s="203">
        <v>1.4</v>
      </c>
      <c r="V43" s="203">
        <v>0.21</v>
      </c>
      <c r="W43" s="203">
        <v>0.47</v>
      </c>
      <c r="X43" s="203">
        <v>1.48</v>
      </c>
      <c r="Y43" s="203">
        <v>0</v>
      </c>
      <c r="Z43" s="203">
        <v>2.0299999999999998</v>
      </c>
      <c r="AA43" s="203">
        <v>0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39.14</v>
      </c>
      <c r="AJ43" s="203">
        <v>0</v>
      </c>
      <c r="AK43" s="203">
        <v>70.69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0.64</v>
      </c>
      <c r="E44" s="203">
        <v>0</v>
      </c>
      <c r="F44" s="203">
        <v>10.66</v>
      </c>
      <c r="G44" s="203">
        <v>0</v>
      </c>
      <c r="H44" s="203">
        <v>0</v>
      </c>
      <c r="I44" s="203">
        <v>22.19</v>
      </c>
      <c r="J44" s="203">
        <v>6.05</v>
      </c>
      <c r="K44" s="203">
        <v>0.1</v>
      </c>
      <c r="L44" s="203">
        <v>35.32</v>
      </c>
      <c r="M44" s="203">
        <v>0.92</v>
      </c>
      <c r="N44" s="203">
        <v>1.19</v>
      </c>
      <c r="O44" s="203">
        <v>0</v>
      </c>
      <c r="P44" s="203">
        <v>1.26</v>
      </c>
      <c r="Q44" s="203">
        <v>6.69</v>
      </c>
      <c r="R44" s="203">
        <v>0.42</v>
      </c>
      <c r="S44" s="203">
        <v>0.27</v>
      </c>
      <c r="T44" s="203">
        <v>0</v>
      </c>
      <c r="U44" s="203">
        <v>1.4</v>
      </c>
      <c r="V44" s="203">
        <v>0.21</v>
      </c>
      <c r="W44" s="203">
        <v>0.47</v>
      </c>
      <c r="X44" s="203">
        <v>1.48</v>
      </c>
      <c r="Y44" s="203">
        <v>0</v>
      </c>
      <c r="Z44" s="203">
        <v>2.0299999999999998</v>
      </c>
      <c r="AA44" s="203">
        <v>0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39.14</v>
      </c>
      <c r="AJ44" s="203">
        <v>0</v>
      </c>
      <c r="AK44" s="203">
        <v>70.69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0.64</v>
      </c>
      <c r="E45" s="203">
        <v>0</v>
      </c>
      <c r="F45" s="203">
        <v>10.66</v>
      </c>
      <c r="G45" s="203">
        <v>0</v>
      </c>
      <c r="H45" s="203">
        <v>0</v>
      </c>
      <c r="I45" s="203">
        <v>22.19</v>
      </c>
      <c r="J45" s="203">
        <v>6.05</v>
      </c>
      <c r="K45" s="203">
        <v>0.1</v>
      </c>
      <c r="L45" s="203">
        <v>15.07</v>
      </c>
      <c r="M45" s="203">
        <v>0.92</v>
      </c>
      <c r="N45" s="203">
        <v>1.19</v>
      </c>
      <c r="O45" s="203">
        <v>0</v>
      </c>
      <c r="P45" s="203">
        <v>1.26</v>
      </c>
      <c r="Q45" s="203">
        <v>6.69</v>
      </c>
      <c r="R45" s="203">
        <v>0.42</v>
      </c>
      <c r="S45" s="203">
        <v>0.27</v>
      </c>
      <c r="T45" s="203">
        <v>0</v>
      </c>
      <c r="U45" s="203">
        <v>1.4</v>
      </c>
      <c r="V45" s="203">
        <v>0.21</v>
      </c>
      <c r="W45" s="203">
        <v>0.47</v>
      </c>
      <c r="X45" s="203">
        <v>1.48</v>
      </c>
      <c r="Y45" s="203">
        <v>0</v>
      </c>
      <c r="Z45" s="203">
        <v>2.0299999999999998</v>
      </c>
      <c r="AA45" s="203">
        <v>0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39.14</v>
      </c>
      <c r="AJ45" s="203">
        <v>0</v>
      </c>
      <c r="AK45" s="203">
        <v>70.69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0.64</v>
      </c>
      <c r="E46" s="203">
        <v>0</v>
      </c>
      <c r="F46" s="203">
        <v>10.66</v>
      </c>
      <c r="G46" s="203">
        <v>0</v>
      </c>
      <c r="H46" s="203">
        <v>0</v>
      </c>
      <c r="I46" s="203">
        <v>22.19</v>
      </c>
      <c r="J46" s="203">
        <v>6.05</v>
      </c>
      <c r="K46" s="203">
        <v>0.1</v>
      </c>
      <c r="L46" s="203">
        <v>15.07</v>
      </c>
      <c r="M46" s="203">
        <v>0.92</v>
      </c>
      <c r="N46" s="203">
        <v>1.19</v>
      </c>
      <c r="O46" s="203">
        <v>0</v>
      </c>
      <c r="P46" s="203">
        <v>1.26</v>
      </c>
      <c r="Q46" s="203">
        <v>6.69</v>
      </c>
      <c r="R46" s="203">
        <v>0.42</v>
      </c>
      <c r="S46" s="203">
        <v>0.27</v>
      </c>
      <c r="T46" s="203">
        <v>0</v>
      </c>
      <c r="U46" s="203">
        <v>1.4</v>
      </c>
      <c r="V46" s="203">
        <v>0.21</v>
      </c>
      <c r="W46" s="203">
        <v>0.47</v>
      </c>
      <c r="X46" s="203">
        <v>1.48</v>
      </c>
      <c r="Y46" s="203">
        <v>0</v>
      </c>
      <c r="Z46" s="203">
        <v>2.0299999999999998</v>
      </c>
      <c r="AA46" s="203">
        <v>0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39.14</v>
      </c>
      <c r="AJ46" s="203">
        <v>0</v>
      </c>
      <c r="AK46" s="203">
        <v>70.69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0.64</v>
      </c>
      <c r="E47" s="203">
        <v>0</v>
      </c>
      <c r="F47" s="203">
        <v>10.66</v>
      </c>
      <c r="G47" s="203">
        <v>0</v>
      </c>
      <c r="H47" s="203">
        <v>0</v>
      </c>
      <c r="I47" s="203">
        <v>22.19</v>
      </c>
      <c r="J47" s="203">
        <v>6.05</v>
      </c>
      <c r="K47" s="203">
        <v>0.1</v>
      </c>
      <c r="L47" s="203">
        <v>15.07</v>
      </c>
      <c r="M47" s="203">
        <v>0.92</v>
      </c>
      <c r="N47" s="203">
        <v>1.19</v>
      </c>
      <c r="O47" s="203">
        <v>0</v>
      </c>
      <c r="P47" s="203">
        <v>1.26</v>
      </c>
      <c r="Q47" s="203">
        <v>6.69</v>
      </c>
      <c r="R47" s="203">
        <v>0.43</v>
      </c>
      <c r="S47" s="203">
        <v>0.26</v>
      </c>
      <c r="T47" s="203">
        <v>0</v>
      </c>
      <c r="U47" s="203">
        <v>1.4</v>
      </c>
      <c r="V47" s="203">
        <v>0.21</v>
      </c>
      <c r="W47" s="203">
        <v>0.47</v>
      </c>
      <c r="X47" s="203">
        <v>1.48</v>
      </c>
      <c r="Y47" s="203">
        <v>0</v>
      </c>
      <c r="Z47" s="203">
        <v>2.0299999999999998</v>
      </c>
      <c r="AA47" s="203">
        <v>0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39.14</v>
      </c>
      <c r="AJ47" s="203">
        <v>0</v>
      </c>
      <c r="AK47" s="203">
        <v>70.69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0.64</v>
      </c>
      <c r="E48" s="203">
        <v>0</v>
      </c>
      <c r="F48" s="203">
        <v>10.66</v>
      </c>
      <c r="G48" s="203">
        <v>0</v>
      </c>
      <c r="H48" s="203">
        <v>0</v>
      </c>
      <c r="I48" s="203">
        <v>22.19</v>
      </c>
      <c r="J48" s="203">
        <v>6.05</v>
      </c>
      <c r="K48" s="203">
        <v>0.1</v>
      </c>
      <c r="L48" s="203">
        <v>15.07</v>
      </c>
      <c r="M48" s="203">
        <v>0.92</v>
      </c>
      <c r="N48" s="203">
        <v>1.19</v>
      </c>
      <c r="O48" s="203">
        <v>0</v>
      </c>
      <c r="P48" s="203">
        <v>1.26</v>
      </c>
      <c r="Q48" s="203">
        <v>6.69</v>
      </c>
      <c r="R48" s="203">
        <v>0.43</v>
      </c>
      <c r="S48" s="203">
        <v>0.26</v>
      </c>
      <c r="T48" s="203">
        <v>0</v>
      </c>
      <c r="U48" s="203">
        <v>1.4</v>
      </c>
      <c r="V48" s="203">
        <v>0.21</v>
      </c>
      <c r="W48" s="203">
        <v>0.47</v>
      </c>
      <c r="X48" s="203">
        <v>1.48</v>
      </c>
      <c r="Y48" s="203">
        <v>0</v>
      </c>
      <c r="Z48" s="203">
        <v>2.0299999999999998</v>
      </c>
      <c r="AA48" s="203">
        <v>0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39.14</v>
      </c>
      <c r="AJ48" s="203">
        <v>0</v>
      </c>
      <c r="AK48" s="203">
        <v>70.69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0.64</v>
      </c>
      <c r="E49" s="203">
        <v>0</v>
      </c>
      <c r="F49" s="203">
        <v>10.66</v>
      </c>
      <c r="G49" s="203">
        <v>0</v>
      </c>
      <c r="H49" s="203">
        <v>0</v>
      </c>
      <c r="I49" s="203">
        <v>22.19</v>
      </c>
      <c r="J49" s="203">
        <v>6.05</v>
      </c>
      <c r="K49" s="203">
        <v>0.1</v>
      </c>
      <c r="L49" s="203">
        <v>15.07</v>
      </c>
      <c r="M49" s="203">
        <v>0.92</v>
      </c>
      <c r="N49" s="203">
        <v>1.19</v>
      </c>
      <c r="O49" s="203">
        <v>0</v>
      </c>
      <c r="P49" s="203">
        <v>1.26</v>
      </c>
      <c r="Q49" s="203">
        <v>6.69</v>
      </c>
      <c r="R49" s="203">
        <v>0.43</v>
      </c>
      <c r="S49" s="203">
        <v>0.26</v>
      </c>
      <c r="T49" s="203">
        <v>0</v>
      </c>
      <c r="U49" s="203">
        <v>1.4</v>
      </c>
      <c r="V49" s="203">
        <v>0.21</v>
      </c>
      <c r="W49" s="203">
        <v>0.47</v>
      </c>
      <c r="X49" s="203">
        <v>1.48</v>
      </c>
      <c r="Y49" s="203">
        <v>0</v>
      </c>
      <c r="Z49" s="203">
        <v>2.0299999999999998</v>
      </c>
      <c r="AA49" s="203">
        <v>0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39.14</v>
      </c>
      <c r="AJ49" s="203">
        <v>0</v>
      </c>
      <c r="AK49" s="203">
        <v>70.69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0.64</v>
      </c>
      <c r="E50" s="203">
        <v>0</v>
      </c>
      <c r="F50" s="203">
        <v>10.66</v>
      </c>
      <c r="G50" s="203">
        <v>0</v>
      </c>
      <c r="H50" s="203">
        <v>0</v>
      </c>
      <c r="I50" s="203">
        <v>22.19</v>
      </c>
      <c r="J50" s="203">
        <v>6.05</v>
      </c>
      <c r="K50" s="203">
        <v>0.1</v>
      </c>
      <c r="L50" s="203">
        <v>15.07</v>
      </c>
      <c r="M50" s="203">
        <v>0.92</v>
      </c>
      <c r="N50" s="203">
        <v>1.19</v>
      </c>
      <c r="O50" s="203">
        <v>0</v>
      </c>
      <c r="P50" s="203">
        <v>1.26</v>
      </c>
      <c r="Q50" s="203">
        <v>6.69</v>
      </c>
      <c r="R50" s="203">
        <v>0.43</v>
      </c>
      <c r="S50" s="203">
        <v>0.26</v>
      </c>
      <c r="T50" s="203">
        <v>0</v>
      </c>
      <c r="U50" s="203">
        <v>1.4</v>
      </c>
      <c r="V50" s="203">
        <v>0.21</v>
      </c>
      <c r="W50" s="203">
        <v>0.47</v>
      </c>
      <c r="X50" s="203">
        <v>1.48</v>
      </c>
      <c r="Y50" s="203">
        <v>0</v>
      </c>
      <c r="Z50" s="203">
        <v>2.0299999999999998</v>
      </c>
      <c r="AA50" s="203">
        <v>0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39.14</v>
      </c>
      <c r="AJ50" s="203">
        <v>0</v>
      </c>
      <c r="AK50" s="203">
        <v>70.69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0.64</v>
      </c>
      <c r="E51" s="203">
        <v>0</v>
      </c>
      <c r="F51" s="203">
        <v>10.66</v>
      </c>
      <c r="G51" s="203">
        <v>0</v>
      </c>
      <c r="H51" s="203">
        <v>0</v>
      </c>
      <c r="I51" s="203">
        <v>22.19</v>
      </c>
      <c r="J51" s="203">
        <v>6.05</v>
      </c>
      <c r="K51" s="203">
        <v>0.1</v>
      </c>
      <c r="L51" s="203">
        <v>15.07</v>
      </c>
      <c r="M51" s="203">
        <v>0.92</v>
      </c>
      <c r="N51" s="203">
        <v>1.19</v>
      </c>
      <c r="O51" s="203">
        <v>0</v>
      </c>
      <c r="P51" s="203">
        <v>1.26</v>
      </c>
      <c r="Q51" s="203">
        <v>6.69</v>
      </c>
      <c r="R51" s="203">
        <v>0.43</v>
      </c>
      <c r="S51" s="203">
        <v>0.26</v>
      </c>
      <c r="T51" s="203">
        <v>0</v>
      </c>
      <c r="U51" s="203">
        <v>1.4</v>
      </c>
      <c r="V51" s="203">
        <v>0.21</v>
      </c>
      <c r="W51" s="203">
        <v>0.47</v>
      </c>
      <c r="X51" s="203">
        <v>1.48</v>
      </c>
      <c r="Y51" s="203">
        <v>0</v>
      </c>
      <c r="Z51" s="203">
        <v>1.92</v>
      </c>
      <c r="AA51" s="203">
        <v>0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39.14</v>
      </c>
      <c r="AJ51" s="203">
        <v>0</v>
      </c>
      <c r="AK51" s="203">
        <v>70.69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0.64</v>
      </c>
      <c r="E52" s="203">
        <v>0</v>
      </c>
      <c r="F52" s="203">
        <v>10.66</v>
      </c>
      <c r="G52" s="203">
        <v>0</v>
      </c>
      <c r="H52" s="203">
        <v>0</v>
      </c>
      <c r="I52" s="203">
        <v>22.19</v>
      </c>
      <c r="J52" s="203">
        <v>6.05</v>
      </c>
      <c r="K52" s="203">
        <v>0.1</v>
      </c>
      <c r="L52" s="203">
        <v>15.07</v>
      </c>
      <c r="M52" s="203">
        <v>0.92</v>
      </c>
      <c r="N52" s="203">
        <v>1.19</v>
      </c>
      <c r="O52" s="203">
        <v>0</v>
      </c>
      <c r="P52" s="203">
        <v>1.26</v>
      </c>
      <c r="Q52" s="203">
        <v>6.69</v>
      </c>
      <c r="R52" s="203">
        <v>0.43</v>
      </c>
      <c r="S52" s="203">
        <v>0.26</v>
      </c>
      <c r="T52" s="203">
        <v>0</v>
      </c>
      <c r="U52" s="203">
        <v>1.4</v>
      </c>
      <c r="V52" s="203">
        <v>0.21</v>
      </c>
      <c r="W52" s="203">
        <v>0.47</v>
      </c>
      <c r="X52" s="203">
        <v>1.48</v>
      </c>
      <c r="Y52" s="203">
        <v>0</v>
      </c>
      <c r="Z52" s="203">
        <v>1.92</v>
      </c>
      <c r="AA52" s="203">
        <v>0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39.14</v>
      </c>
      <c r="AJ52" s="203">
        <v>0</v>
      </c>
      <c r="AK52" s="203">
        <v>70.69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0.64</v>
      </c>
      <c r="E53" s="203">
        <v>0</v>
      </c>
      <c r="F53" s="203">
        <v>10.66</v>
      </c>
      <c r="G53" s="203">
        <v>0</v>
      </c>
      <c r="H53" s="203">
        <v>0</v>
      </c>
      <c r="I53" s="203">
        <v>22.19</v>
      </c>
      <c r="J53" s="203">
        <v>6.05</v>
      </c>
      <c r="K53" s="203">
        <v>0.1</v>
      </c>
      <c r="L53" s="203">
        <v>15.07</v>
      </c>
      <c r="M53" s="203">
        <v>0.92</v>
      </c>
      <c r="N53" s="203">
        <v>1.19</v>
      </c>
      <c r="O53" s="203">
        <v>0</v>
      </c>
      <c r="P53" s="203">
        <v>1.26</v>
      </c>
      <c r="Q53" s="203">
        <v>6.69</v>
      </c>
      <c r="R53" s="203">
        <v>0.43</v>
      </c>
      <c r="S53" s="203">
        <v>0.26</v>
      </c>
      <c r="T53" s="203">
        <v>0</v>
      </c>
      <c r="U53" s="203">
        <v>1.4</v>
      </c>
      <c r="V53" s="203">
        <v>0.21</v>
      </c>
      <c r="W53" s="203">
        <v>0.47</v>
      </c>
      <c r="X53" s="203">
        <v>1.48</v>
      </c>
      <c r="Y53" s="203">
        <v>0</v>
      </c>
      <c r="Z53" s="203">
        <v>1.92</v>
      </c>
      <c r="AA53" s="203">
        <v>0</v>
      </c>
      <c r="AB53" s="203">
        <v>0</v>
      </c>
      <c r="AC53" s="203">
        <v>4.1500000000000004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39.14</v>
      </c>
      <c r="AJ53" s="203">
        <v>0</v>
      </c>
      <c r="AK53" s="203">
        <v>70.69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0.64</v>
      </c>
      <c r="E54" s="203">
        <v>0</v>
      </c>
      <c r="F54" s="203">
        <v>10.66</v>
      </c>
      <c r="G54" s="203">
        <v>0</v>
      </c>
      <c r="H54" s="203">
        <v>0</v>
      </c>
      <c r="I54" s="203">
        <v>22.19</v>
      </c>
      <c r="J54" s="203">
        <v>6.05</v>
      </c>
      <c r="K54" s="203">
        <v>0.1</v>
      </c>
      <c r="L54" s="203">
        <v>15.07</v>
      </c>
      <c r="M54" s="203">
        <v>0.92</v>
      </c>
      <c r="N54" s="203">
        <v>1.19</v>
      </c>
      <c r="O54" s="203">
        <v>0</v>
      </c>
      <c r="P54" s="203">
        <v>1.26</v>
      </c>
      <c r="Q54" s="203">
        <v>6.69</v>
      </c>
      <c r="R54" s="203">
        <v>0.43</v>
      </c>
      <c r="S54" s="203">
        <v>0.26</v>
      </c>
      <c r="T54" s="203">
        <v>0</v>
      </c>
      <c r="U54" s="203">
        <v>1.4</v>
      </c>
      <c r="V54" s="203">
        <v>0.21</v>
      </c>
      <c r="W54" s="203">
        <v>0.47</v>
      </c>
      <c r="X54" s="203">
        <v>1.48</v>
      </c>
      <c r="Y54" s="203">
        <v>0</v>
      </c>
      <c r="Z54" s="203">
        <v>1.92</v>
      </c>
      <c r="AA54" s="203">
        <v>0</v>
      </c>
      <c r="AB54" s="203">
        <v>0</v>
      </c>
      <c r="AC54" s="203">
        <v>4.1500000000000004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39.14</v>
      </c>
      <c r="AJ54" s="203">
        <v>0</v>
      </c>
      <c r="AK54" s="203">
        <v>70.69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0.64</v>
      </c>
      <c r="E55" s="203">
        <v>0</v>
      </c>
      <c r="F55" s="203">
        <v>10.66</v>
      </c>
      <c r="G55" s="203">
        <v>0</v>
      </c>
      <c r="H55" s="203">
        <v>0</v>
      </c>
      <c r="I55" s="203">
        <v>22.19</v>
      </c>
      <c r="J55" s="203">
        <v>6.05</v>
      </c>
      <c r="K55" s="203">
        <v>0.1</v>
      </c>
      <c r="L55" s="203">
        <v>64.33</v>
      </c>
      <c r="M55" s="203">
        <v>0.92</v>
      </c>
      <c r="N55" s="203">
        <v>1.19</v>
      </c>
      <c r="O55" s="203">
        <v>0</v>
      </c>
      <c r="P55" s="203">
        <v>1.26</v>
      </c>
      <c r="Q55" s="203">
        <v>6.69</v>
      </c>
      <c r="R55" s="203">
        <v>0.43</v>
      </c>
      <c r="S55" s="203">
        <v>0.26</v>
      </c>
      <c r="T55" s="203">
        <v>0</v>
      </c>
      <c r="U55" s="203">
        <v>1.4</v>
      </c>
      <c r="V55" s="203">
        <v>0.21</v>
      </c>
      <c r="W55" s="203">
        <v>0.47</v>
      </c>
      <c r="X55" s="203">
        <v>1.48</v>
      </c>
      <c r="Y55" s="203">
        <v>0</v>
      </c>
      <c r="Z55" s="203">
        <v>1.92</v>
      </c>
      <c r="AA55" s="203">
        <v>0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39.14</v>
      </c>
      <c r="AJ55" s="203">
        <v>0</v>
      </c>
      <c r="AK55" s="203">
        <v>70.69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0.64</v>
      </c>
      <c r="E56" s="203">
        <v>0</v>
      </c>
      <c r="F56" s="203">
        <v>10.66</v>
      </c>
      <c r="G56" s="203">
        <v>0</v>
      </c>
      <c r="H56" s="203">
        <v>0</v>
      </c>
      <c r="I56" s="203">
        <v>22.19</v>
      </c>
      <c r="J56" s="203">
        <v>6.05</v>
      </c>
      <c r="K56" s="203">
        <v>0.1</v>
      </c>
      <c r="L56" s="203">
        <v>83.68</v>
      </c>
      <c r="M56" s="203">
        <v>0.92</v>
      </c>
      <c r="N56" s="203">
        <v>1.19</v>
      </c>
      <c r="O56" s="203">
        <v>0</v>
      </c>
      <c r="P56" s="203">
        <v>1.26</v>
      </c>
      <c r="Q56" s="203">
        <v>6.69</v>
      </c>
      <c r="R56" s="203">
        <v>0.43</v>
      </c>
      <c r="S56" s="203">
        <v>0.26</v>
      </c>
      <c r="T56" s="203">
        <v>0</v>
      </c>
      <c r="U56" s="203">
        <v>1.4</v>
      </c>
      <c r="V56" s="203">
        <v>0.21</v>
      </c>
      <c r="W56" s="203">
        <v>0.47</v>
      </c>
      <c r="X56" s="203">
        <v>1.48</v>
      </c>
      <c r="Y56" s="203">
        <v>0</v>
      </c>
      <c r="Z56" s="203">
        <v>1.92</v>
      </c>
      <c r="AA56" s="203">
        <v>0</v>
      </c>
      <c r="AB56" s="203">
        <v>0</v>
      </c>
      <c r="AC56" s="203">
        <v>0.46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39.14</v>
      </c>
      <c r="AJ56" s="203">
        <v>0</v>
      </c>
      <c r="AK56" s="203">
        <v>70.69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0.64</v>
      </c>
      <c r="E57" s="203">
        <v>0</v>
      </c>
      <c r="F57" s="203">
        <v>10.66</v>
      </c>
      <c r="G57" s="203">
        <v>0</v>
      </c>
      <c r="H57" s="203">
        <v>0</v>
      </c>
      <c r="I57" s="203">
        <v>22.19</v>
      </c>
      <c r="J57" s="203">
        <v>6.05</v>
      </c>
      <c r="K57" s="203">
        <v>0.1</v>
      </c>
      <c r="L57" s="203">
        <v>44.99</v>
      </c>
      <c r="M57" s="203">
        <v>0.92</v>
      </c>
      <c r="N57" s="203">
        <v>1.19</v>
      </c>
      <c r="O57" s="203">
        <v>0</v>
      </c>
      <c r="P57" s="203">
        <v>1.26</v>
      </c>
      <c r="Q57" s="203">
        <v>6.69</v>
      </c>
      <c r="R57" s="203">
        <v>0.43</v>
      </c>
      <c r="S57" s="203">
        <v>0.26</v>
      </c>
      <c r="T57" s="203">
        <v>0</v>
      </c>
      <c r="U57" s="203">
        <v>1.4</v>
      </c>
      <c r="V57" s="203">
        <v>0.21</v>
      </c>
      <c r="W57" s="203">
        <v>0.47</v>
      </c>
      <c r="X57" s="203">
        <v>1.48</v>
      </c>
      <c r="Y57" s="203">
        <v>0</v>
      </c>
      <c r="Z57" s="203">
        <v>1.92</v>
      </c>
      <c r="AA57" s="203">
        <v>0</v>
      </c>
      <c r="AB57" s="203">
        <v>0</v>
      </c>
      <c r="AC57" s="203">
        <v>0.46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39.14</v>
      </c>
      <c r="AJ57" s="203">
        <v>0</v>
      </c>
      <c r="AK57" s="203">
        <v>70.69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0.64</v>
      </c>
      <c r="E58" s="203">
        <v>0</v>
      </c>
      <c r="F58" s="203">
        <v>10.66</v>
      </c>
      <c r="G58" s="203">
        <v>0</v>
      </c>
      <c r="H58" s="203">
        <v>0</v>
      </c>
      <c r="I58" s="203">
        <v>22.19</v>
      </c>
      <c r="J58" s="203">
        <v>6.05</v>
      </c>
      <c r="K58" s="203">
        <v>0.1</v>
      </c>
      <c r="L58" s="203">
        <v>15.07</v>
      </c>
      <c r="M58" s="203">
        <v>0.92</v>
      </c>
      <c r="N58" s="203">
        <v>1.19</v>
      </c>
      <c r="O58" s="203">
        <v>0</v>
      </c>
      <c r="P58" s="203">
        <v>1.26</v>
      </c>
      <c r="Q58" s="203">
        <v>6.69</v>
      </c>
      <c r="R58" s="203">
        <v>0.43</v>
      </c>
      <c r="S58" s="203">
        <v>0.26</v>
      </c>
      <c r="T58" s="203">
        <v>0</v>
      </c>
      <c r="U58" s="203">
        <v>1.4</v>
      </c>
      <c r="V58" s="203">
        <v>0.21</v>
      </c>
      <c r="W58" s="203">
        <v>0.47</v>
      </c>
      <c r="X58" s="203">
        <v>1.48</v>
      </c>
      <c r="Y58" s="203">
        <v>0</v>
      </c>
      <c r="Z58" s="203">
        <v>1.92</v>
      </c>
      <c r="AA58" s="203">
        <v>0</v>
      </c>
      <c r="AB58" s="203">
        <v>0</v>
      </c>
      <c r="AC58" s="203">
        <v>0.46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39.14</v>
      </c>
      <c r="AJ58" s="203">
        <v>0</v>
      </c>
      <c r="AK58" s="203">
        <v>70.69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0.64</v>
      </c>
      <c r="E59" s="203">
        <v>0</v>
      </c>
      <c r="F59" s="203">
        <v>10.66</v>
      </c>
      <c r="G59" s="203">
        <v>0</v>
      </c>
      <c r="H59" s="203">
        <v>0</v>
      </c>
      <c r="I59" s="203">
        <v>22.19</v>
      </c>
      <c r="J59" s="203">
        <v>6.05</v>
      </c>
      <c r="K59" s="203">
        <v>0.1</v>
      </c>
      <c r="L59" s="203">
        <v>15.07</v>
      </c>
      <c r="M59" s="203">
        <v>0.92</v>
      </c>
      <c r="N59" s="203">
        <v>1.19</v>
      </c>
      <c r="O59" s="203">
        <v>0</v>
      </c>
      <c r="P59" s="203">
        <v>1.19</v>
      </c>
      <c r="Q59" s="203">
        <v>6.69</v>
      </c>
      <c r="R59" s="203">
        <v>0.43</v>
      </c>
      <c r="S59" s="203">
        <v>0.26</v>
      </c>
      <c r="T59" s="203">
        <v>0</v>
      </c>
      <c r="U59" s="203">
        <v>1.4</v>
      </c>
      <c r="V59" s="203">
        <v>0.21</v>
      </c>
      <c r="W59" s="203">
        <v>0.47</v>
      </c>
      <c r="X59" s="203">
        <v>1.48</v>
      </c>
      <c r="Y59" s="203">
        <v>0</v>
      </c>
      <c r="Z59" s="203">
        <v>1.92</v>
      </c>
      <c r="AA59" s="203">
        <v>0</v>
      </c>
      <c r="AB59" s="203">
        <v>0</v>
      </c>
      <c r="AC59" s="203">
        <v>0.46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39.14</v>
      </c>
      <c r="AJ59" s="203">
        <v>0</v>
      </c>
      <c r="AK59" s="203">
        <v>70.69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0.64</v>
      </c>
      <c r="E60" s="203">
        <v>0</v>
      </c>
      <c r="F60" s="203">
        <v>10.66</v>
      </c>
      <c r="G60" s="203">
        <v>0</v>
      </c>
      <c r="H60" s="203">
        <v>0</v>
      </c>
      <c r="I60" s="203">
        <v>22.19</v>
      </c>
      <c r="J60" s="203">
        <v>6.05</v>
      </c>
      <c r="K60" s="203">
        <v>0.1</v>
      </c>
      <c r="L60" s="203">
        <v>15.07</v>
      </c>
      <c r="M60" s="203">
        <v>0.92</v>
      </c>
      <c r="N60" s="203">
        <v>1.19</v>
      </c>
      <c r="O60" s="203">
        <v>0</v>
      </c>
      <c r="P60" s="203">
        <v>1.19</v>
      </c>
      <c r="Q60" s="203">
        <v>6.69</v>
      </c>
      <c r="R60" s="203">
        <v>0.43</v>
      </c>
      <c r="S60" s="203">
        <v>0.26</v>
      </c>
      <c r="T60" s="203">
        <v>0</v>
      </c>
      <c r="U60" s="203">
        <v>1.4</v>
      </c>
      <c r="V60" s="203">
        <v>0.21</v>
      </c>
      <c r="W60" s="203">
        <v>0.47</v>
      </c>
      <c r="X60" s="203">
        <v>1.48</v>
      </c>
      <c r="Y60" s="203">
        <v>0</v>
      </c>
      <c r="Z60" s="203">
        <v>1.92</v>
      </c>
      <c r="AA60" s="203">
        <v>0</v>
      </c>
      <c r="AB60" s="203">
        <v>0</v>
      </c>
      <c r="AC60" s="203">
        <v>0.46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39.14</v>
      </c>
      <c r="AJ60" s="203">
        <v>0</v>
      </c>
      <c r="AK60" s="203">
        <v>70.69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0.64</v>
      </c>
      <c r="E61" s="203">
        <v>0</v>
      </c>
      <c r="F61" s="203">
        <v>10.66</v>
      </c>
      <c r="G61" s="203">
        <v>0</v>
      </c>
      <c r="H61" s="203">
        <v>0</v>
      </c>
      <c r="I61" s="203">
        <v>22.19</v>
      </c>
      <c r="J61" s="203">
        <v>6.05</v>
      </c>
      <c r="K61" s="203">
        <v>0.1</v>
      </c>
      <c r="L61" s="203">
        <v>15.07</v>
      </c>
      <c r="M61" s="203">
        <v>0.92</v>
      </c>
      <c r="N61" s="203">
        <v>1.19</v>
      </c>
      <c r="O61" s="203">
        <v>0</v>
      </c>
      <c r="P61" s="203">
        <v>1.19</v>
      </c>
      <c r="Q61" s="203">
        <v>6.69</v>
      </c>
      <c r="R61" s="203">
        <v>0.43</v>
      </c>
      <c r="S61" s="203">
        <v>0.26</v>
      </c>
      <c r="T61" s="203">
        <v>0</v>
      </c>
      <c r="U61" s="203">
        <v>1.4</v>
      </c>
      <c r="V61" s="203">
        <v>0.21</v>
      </c>
      <c r="W61" s="203">
        <v>0.47</v>
      </c>
      <c r="X61" s="203">
        <v>1.48</v>
      </c>
      <c r="Y61" s="203">
        <v>0</v>
      </c>
      <c r="Z61" s="203">
        <v>1.92</v>
      </c>
      <c r="AA61" s="203">
        <v>0</v>
      </c>
      <c r="AB61" s="203">
        <v>0</v>
      </c>
      <c r="AC61" s="203">
        <v>0.46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39.14</v>
      </c>
      <c r="AJ61" s="203">
        <v>0</v>
      </c>
      <c r="AK61" s="203">
        <v>70.69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0.64</v>
      </c>
      <c r="E62" s="203">
        <v>0</v>
      </c>
      <c r="F62" s="203">
        <v>10.66</v>
      </c>
      <c r="G62" s="203">
        <v>0</v>
      </c>
      <c r="H62" s="203">
        <v>0</v>
      </c>
      <c r="I62" s="203">
        <v>22.19</v>
      </c>
      <c r="J62" s="203">
        <v>6.05</v>
      </c>
      <c r="K62" s="203">
        <v>0.1</v>
      </c>
      <c r="L62" s="203">
        <v>15.07</v>
      </c>
      <c r="M62" s="203">
        <v>0.92</v>
      </c>
      <c r="N62" s="203">
        <v>1.19</v>
      </c>
      <c r="O62" s="203">
        <v>0</v>
      </c>
      <c r="P62" s="203">
        <v>1.19</v>
      </c>
      <c r="Q62" s="203">
        <v>6.69</v>
      </c>
      <c r="R62" s="203">
        <v>0.43</v>
      </c>
      <c r="S62" s="203">
        <v>0.26</v>
      </c>
      <c r="T62" s="203">
        <v>0</v>
      </c>
      <c r="U62" s="203">
        <v>1.4</v>
      </c>
      <c r="V62" s="203">
        <v>0.21</v>
      </c>
      <c r="W62" s="203">
        <v>0.47</v>
      </c>
      <c r="X62" s="203">
        <v>1.48</v>
      </c>
      <c r="Y62" s="203">
        <v>0</v>
      </c>
      <c r="Z62" s="203">
        <v>1.92</v>
      </c>
      <c r="AA62" s="203">
        <v>0</v>
      </c>
      <c r="AB62" s="203">
        <v>0</v>
      </c>
      <c r="AC62" s="203">
        <v>0.46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39.14</v>
      </c>
      <c r="AJ62" s="203">
        <v>0</v>
      </c>
      <c r="AK62" s="203">
        <v>70.69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0.64</v>
      </c>
      <c r="E63" s="203">
        <v>0</v>
      </c>
      <c r="F63" s="203">
        <v>10.66</v>
      </c>
      <c r="G63" s="203">
        <v>0</v>
      </c>
      <c r="H63" s="203">
        <v>0</v>
      </c>
      <c r="I63" s="203">
        <v>22.19</v>
      </c>
      <c r="J63" s="203">
        <v>6.05</v>
      </c>
      <c r="K63" s="203">
        <v>0.1</v>
      </c>
      <c r="L63" s="203">
        <v>15.07</v>
      </c>
      <c r="M63" s="203">
        <v>0.92</v>
      </c>
      <c r="N63" s="203">
        <v>1.19</v>
      </c>
      <c r="O63" s="203">
        <v>0</v>
      </c>
      <c r="P63" s="203">
        <v>1.19</v>
      </c>
      <c r="Q63" s="203">
        <v>6.69</v>
      </c>
      <c r="R63" s="203">
        <v>0.43</v>
      </c>
      <c r="S63" s="203">
        <v>0.26</v>
      </c>
      <c r="T63" s="203">
        <v>0</v>
      </c>
      <c r="U63" s="203">
        <v>1.4</v>
      </c>
      <c r="V63" s="203">
        <v>0.21</v>
      </c>
      <c r="W63" s="203">
        <v>0.47</v>
      </c>
      <c r="X63" s="203">
        <v>1.48</v>
      </c>
      <c r="Y63" s="203">
        <v>0</v>
      </c>
      <c r="Z63" s="203">
        <v>1.92</v>
      </c>
      <c r="AA63" s="203">
        <v>0</v>
      </c>
      <c r="AB63" s="203">
        <v>0</v>
      </c>
      <c r="AC63" s="203">
        <v>0.46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39.14</v>
      </c>
      <c r="AJ63" s="203">
        <v>0</v>
      </c>
      <c r="AK63" s="203">
        <v>70.69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0.64</v>
      </c>
      <c r="E64" s="203">
        <v>0</v>
      </c>
      <c r="F64" s="203">
        <v>10.66</v>
      </c>
      <c r="G64" s="203">
        <v>0</v>
      </c>
      <c r="H64" s="203">
        <v>0</v>
      </c>
      <c r="I64" s="203">
        <v>22.19</v>
      </c>
      <c r="J64" s="203">
        <v>6.05</v>
      </c>
      <c r="K64" s="203">
        <v>0.1</v>
      </c>
      <c r="L64" s="203">
        <v>15.07</v>
      </c>
      <c r="M64" s="203">
        <v>0.92</v>
      </c>
      <c r="N64" s="203">
        <v>1.19</v>
      </c>
      <c r="O64" s="203">
        <v>0</v>
      </c>
      <c r="P64" s="203">
        <v>1.19</v>
      </c>
      <c r="Q64" s="203">
        <v>6.69</v>
      </c>
      <c r="R64" s="203">
        <v>0.43</v>
      </c>
      <c r="S64" s="203">
        <v>0.26</v>
      </c>
      <c r="T64" s="203">
        <v>0</v>
      </c>
      <c r="U64" s="203">
        <v>1.4</v>
      </c>
      <c r="V64" s="203">
        <v>0.21</v>
      </c>
      <c r="W64" s="203">
        <v>0.47</v>
      </c>
      <c r="X64" s="203">
        <v>1.48</v>
      </c>
      <c r="Y64" s="203">
        <v>0</v>
      </c>
      <c r="Z64" s="203">
        <v>1.92</v>
      </c>
      <c r="AA64" s="203">
        <v>0</v>
      </c>
      <c r="AB64" s="203">
        <v>0</v>
      </c>
      <c r="AC64" s="203">
        <v>0.46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39.14</v>
      </c>
      <c r="AJ64" s="203">
        <v>0</v>
      </c>
      <c r="AK64" s="203">
        <v>70.69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0.64</v>
      </c>
      <c r="E65" s="203">
        <v>0</v>
      </c>
      <c r="F65" s="203">
        <v>10.66</v>
      </c>
      <c r="G65" s="203">
        <v>0</v>
      </c>
      <c r="H65" s="203">
        <v>0</v>
      </c>
      <c r="I65" s="203">
        <v>22.19</v>
      </c>
      <c r="J65" s="203">
        <v>6.05</v>
      </c>
      <c r="K65" s="203">
        <v>0.1</v>
      </c>
      <c r="L65" s="203">
        <v>15.07</v>
      </c>
      <c r="M65" s="203">
        <v>0.92</v>
      </c>
      <c r="N65" s="203">
        <v>1.19</v>
      </c>
      <c r="O65" s="203">
        <v>0</v>
      </c>
      <c r="P65" s="203">
        <v>1.19</v>
      </c>
      <c r="Q65" s="203">
        <v>6.69</v>
      </c>
      <c r="R65" s="203">
        <v>0.43</v>
      </c>
      <c r="S65" s="203">
        <v>0.26</v>
      </c>
      <c r="T65" s="203">
        <v>0</v>
      </c>
      <c r="U65" s="203">
        <v>1.4</v>
      </c>
      <c r="V65" s="203">
        <v>0.21</v>
      </c>
      <c r="W65" s="203">
        <v>0.47</v>
      </c>
      <c r="X65" s="203">
        <v>1.48</v>
      </c>
      <c r="Y65" s="203">
        <v>0</v>
      </c>
      <c r="Z65" s="203">
        <v>1.92</v>
      </c>
      <c r="AA65" s="203">
        <v>0</v>
      </c>
      <c r="AB65" s="203">
        <v>0</v>
      </c>
      <c r="AC65" s="203">
        <v>0.46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39.14</v>
      </c>
      <c r="AJ65" s="203">
        <v>0</v>
      </c>
      <c r="AK65" s="203">
        <v>70.69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0.64</v>
      </c>
      <c r="E66" s="203">
        <v>0</v>
      </c>
      <c r="F66" s="203">
        <v>10.66</v>
      </c>
      <c r="G66" s="203">
        <v>0</v>
      </c>
      <c r="H66" s="203">
        <v>0</v>
      </c>
      <c r="I66" s="203">
        <v>22.19</v>
      </c>
      <c r="J66" s="203">
        <v>6.05</v>
      </c>
      <c r="K66" s="203">
        <v>0.1</v>
      </c>
      <c r="L66" s="203">
        <v>15.07</v>
      </c>
      <c r="M66" s="203">
        <v>0.92</v>
      </c>
      <c r="N66" s="203">
        <v>1.19</v>
      </c>
      <c r="O66" s="203">
        <v>0</v>
      </c>
      <c r="P66" s="203">
        <v>1.19</v>
      </c>
      <c r="Q66" s="203">
        <v>6.69</v>
      </c>
      <c r="R66" s="203">
        <v>0.43</v>
      </c>
      <c r="S66" s="203">
        <v>0.26</v>
      </c>
      <c r="T66" s="203">
        <v>0</v>
      </c>
      <c r="U66" s="203">
        <v>1.4</v>
      </c>
      <c r="V66" s="203">
        <v>0.21</v>
      </c>
      <c r="W66" s="203">
        <v>0.47</v>
      </c>
      <c r="X66" s="203">
        <v>1.48</v>
      </c>
      <c r="Y66" s="203">
        <v>0</v>
      </c>
      <c r="Z66" s="203">
        <v>1.92</v>
      </c>
      <c r="AA66" s="203">
        <v>0</v>
      </c>
      <c r="AB66" s="203">
        <v>0</v>
      </c>
      <c r="AC66" s="203">
        <v>0.46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39.14</v>
      </c>
      <c r="AJ66" s="203">
        <v>0</v>
      </c>
      <c r="AK66" s="203">
        <v>70.69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0.64</v>
      </c>
      <c r="E67" s="203">
        <v>0</v>
      </c>
      <c r="F67" s="203">
        <v>10.66</v>
      </c>
      <c r="G67" s="203">
        <v>0</v>
      </c>
      <c r="H67" s="203">
        <v>0</v>
      </c>
      <c r="I67" s="203">
        <v>22.19</v>
      </c>
      <c r="J67" s="203">
        <v>6.05</v>
      </c>
      <c r="K67" s="203">
        <v>0.1</v>
      </c>
      <c r="L67" s="203">
        <v>15.07</v>
      </c>
      <c r="M67" s="203">
        <v>0.92</v>
      </c>
      <c r="N67" s="203">
        <v>1.19</v>
      </c>
      <c r="O67" s="203">
        <v>0</v>
      </c>
      <c r="P67" s="203">
        <v>1.19</v>
      </c>
      <c r="Q67" s="203">
        <v>6.69</v>
      </c>
      <c r="R67" s="203">
        <v>0.43</v>
      </c>
      <c r="S67" s="203">
        <v>0.26</v>
      </c>
      <c r="T67" s="203">
        <v>0</v>
      </c>
      <c r="U67" s="203">
        <v>1.4</v>
      </c>
      <c r="V67" s="203">
        <v>0.21</v>
      </c>
      <c r="W67" s="203">
        <v>0.47</v>
      </c>
      <c r="X67" s="203">
        <v>1.48</v>
      </c>
      <c r="Y67" s="203">
        <v>0</v>
      </c>
      <c r="Z67" s="203">
        <v>1.92</v>
      </c>
      <c r="AA67" s="203">
        <v>0</v>
      </c>
      <c r="AB67" s="203">
        <v>0</v>
      </c>
      <c r="AC67" s="203">
        <v>0.46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39.14</v>
      </c>
      <c r="AJ67" s="203">
        <v>0</v>
      </c>
      <c r="AK67" s="203">
        <v>70.69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0.64</v>
      </c>
      <c r="E68" s="203">
        <v>0</v>
      </c>
      <c r="F68" s="203">
        <v>10.66</v>
      </c>
      <c r="G68" s="203">
        <v>0</v>
      </c>
      <c r="H68" s="203">
        <v>0</v>
      </c>
      <c r="I68" s="203">
        <v>22.19</v>
      </c>
      <c r="J68" s="203">
        <v>6.05</v>
      </c>
      <c r="K68" s="203">
        <v>0.1</v>
      </c>
      <c r="L68" s="203">
        <v>15.07</v>
      </c>
      <c r="M68" s="203">
        <v>0.92</v>
      </c>
      <c r="N68" s="203">
        <v>1.19</v>
      </c>
      <c r="O68" s="203">
        <v>0</v>
      </c>
      <c r="P68" s="203">
        <v>1.19</v>
      </c>
      <c r="Q68" s="203">
        <v>6.69</v>
      </c>
      <c r="R68" s="203">
        <v>0.43</v>
      </c>
      <c r="S68" s="203">
        <v>0.26</v>
      </c>
      <c r="T68" s="203">
        <v>0</v>
      </c>
      <c r="U68" s="203">
        <v>1.4</v>
      </c>
      <c r="V68" s="203">
        <v>0.21</v>
      </c>
      <c r="W68" s="203">
        <v>0.47</v>
      </c>
      <c r="X68" s="203">
        <v>1.48</v>
      </c>
      <c r="Y68" s="203">
        <v>0</v>
      </c>
      <c r="Z68" s="203">
        <v>1.92</v>
      </c>
      <c r="AA68" s="203">
        <v>0</v>
      </c>
      <c r="AB68" s="203">
        <v>0</v>
      </c>
      <c r="AC68" s="203">
        <v>0.46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39.14</v>
      </c>
      <c r="AJ68" s="203">
        <v>0</v>
      </c>
      <c r="AK68" s="203">
        <v>70.69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0.64</v>
      </c>
      <c r="E69" s="203">
        <v>0</v>
      </c>
      <c r="F69" s="203">
        <v>10.66</v>
      </c>
      <c r="G69" s="203">
        <v>0</v>
      </c>
      <c r="H69" s="203">
        <v>0</v>
      </c>
      <c r="I69" s="203">
        <v>22.19</v>
      </c>
      <c r="J69" s="203">
        <v>6.05</v>
      </c>
      <c r="K69" s="203">
        <v>0.1</v>
      </c>
      <c r="L69" s="203">
        <v>15.07</v>
      </c>
      <c r="M69" s="203">
        <v>0.92</v>
      </c>
      <c r="N69" s="203">
        <v>1.19</v>
      </c>
      <c r="O69" s="203">
        <v>0</v>
      </c>
      <c r="P69" s="203">
        <v>1.19</v>
      </c>
      <c r="Q69" s="203">
        <v>6.69</v>
      </c>
      <c r="R69" s="203">
        <v>0.43</v>
      </c>
      <c r="S69" s="203">
        <v>0.26</v>
      </c>
      <c r="T69" s="203">
        <v>0</v>
      </c>
      <c r="U69" s="203">
        <v>1.4</v>
      </c>
      <c r="V69" s="203">
        <v>0.21</v>
      </c>
      <c r="W69" s="203">
        <v>0.47</v>
      </c>
      <c r="X69" s="203">
        <v>1.48</v>
      </c>
      <c r="Y69" s="203">
        <v>0</v>
      </c>
      <c r="Z69" s="203">
        <v>1.92</v>
      </c>
      <c r="AA69" s="203">
        <v>0</v>
      </c>
      <c r="AB69" s="203">
        <v>0</v>
      </c>
      <c r="AC69" s="203">
        <v>0.46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39.14</v>
      </c>
      <c r="AJ69" s="203">
        <v>0</v>
      </c>
      <c r="AK69" s="203">
        <v>70.69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0.64</v>
      </c>
      <c r="E70" s="203">
        <v>0</v>
      </c>
      <c r="F70" s="203">
        <v>10.66</v>
      </c>
      <c r="G70" s="203">
        <v>0</v>
      </c>
      <c r="H70" s="203">
        <v>0</v>
      </c>
      <c r="I70" s="203">
        <v>22.19</v>
      </c>
      <c r="J70" s="203">
        <v>6.05</v>
      </c>
      <c r="K70" s="203">
        <v>0.1</v>
      </c>
      <c r="L70" s="203">
        <v>15.07</v>
      </c>
      <c r="M70" s="203">
        <v>0.92</v>
      </c>
      <c r="N70" s="203">
        <v>1.19</v>
      </c>
      <c r="O70" s="203">
        <v>0</v>
      </c>
      <c r="P70" s="203">
        <v>1.19</v>
      </c>
      <c r="Q70" s="203">
        <v>6.69</v>
      </c>
      <c r="R70" s="203">
        <v>0.43</v>
      </c>
      <c r="S70" s="203">
        <v>0.26</v>
      </c>
      <c r="T70" s="203">
        <v>0</v>
      </c>
      <c r="U70" s="203">
        <v>1.4</v>
      </c>
      <c r="V70" s="203">
        <v>0.21</v>
      </c>
      <c r="W70" s="203">
        <v>0.47</v>
      </c>
      <c r="X70" s="203">
        <v>1.48</v>
      </c>
      <c r="Y70" s="203">
        <v>0</v>
      </c>
      <c r="Z70" s="203">
        <v>1.92</v>
      </c>
      <c r="AA70" s="203">
        <v>0</v>
      </c>
      <c r="AB70" s="203">
        <v>0</v>
      </c>
      <c r="AC70" s="203">
        <v>0.46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39.14</v>
      </c>
      <c r="AJ70" s="203">
        <v>0</v>
      </c>
      <c r="AK70" s="203">
        <v>70.69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0.64</v>
      </c>
      <c r="E71" s="203">
        <v>0</v>
      </c>
      <c r="F71" s="203">
        <v>10.66</v>
      </c>
      <c r="G71" s="203">
        <v>0</v>
      </c>
      <c r="H71" s="203">
        <v>0</v>
      </c>
      <c r="I71" s="203">
        <v>22.19</v>
      </c>
      <c r="J71" s="203">
        <v>6.05</v>
      </c>
      <c r="K71" s="203">
        <v>0.1</v>
      </c>
      <c r="L71" s="203">
        <v>15.08</v>
      </c>
      <c r="M71" s="203">
        <v>0.92</v>
      </c>
      <c r="N71" s="203">
        <v>1.19</v>
      </c>
      <c r="O71" s="203">
        <v>0</v>
      </c>
      <c r="P71" s="203">
        <v>1.19</v>
      </c>
      <c r="Q71" s="203">
        <v>6.69</v>
      </c>
      <c r="R71" s="203">
        <v>0.43</v>
      </c>
      <c r="S71" s="203">
        <v>0.26</v>
      </c>
      <c r="T71" s="203">
        <v>0</v>
      </c>
      <c r="U71" s="203">
        <v>1.4</v>
      </c>
      <c r="V71" s="203">
        <v>0.21</v>
      </c>
      <c r="W71" s="203">
        <v>0.47</v>
      </c>
      <c r="X71" s="203">
        <v>1.48</v>
      </c>
      <c r="Y71" s="203">
        <v>0</v>
      </c>
      <c r="Z71" s="203">
        <v>1.92</v>
      </c>
      <c r="AA71" s="203">
        <v>0</v>
      </c>
      <c r="AB71" s="203">
        <v>0</v>
      </c>
      <c r="AC71" s="203">
        <v>0.46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39.14</v>
      </c>
      <c r="AJ71" s="203">
        <v>0</v>
      </c>
      <c r="AK71" s="203">
        <v>70.69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3.22</v>
      </c>
      <c r="E72" s="203">
        <v>0</v>
      </c>
      <c r="F72" s="203">
        <v>10.66</v>
      </c>
      <c r="G72" s="203">
        <v>0</v>
      </c>
      <c r="H72" s="203">
        <v>0</v>
      </c>
      <c r="I72" s="203">
        <v>22.19</v>
      </c>
      <c r="J72" s="203">
        <v>6.05</v>
      </c>
      <c r="K72" s="203">
        <v>0.1</v>
      </c>
      <c r="L72" s="203">
        <v>15.08</v>
      </c>
      <c r="M72" s="203">
        <v>0.92</v>
      </c>
      <c r="N72" s="203">
        <v>1.19</v>
      </c>
      <c r="O72" s="203">
        <v>0</v>
      </c>
      <c r="P72" s="203">
        <v>1.19</v>
      </c>
      <c r="Q72" s="203">
        <v>6.69</v>
      </c>
      <c r="R72" s="203">
        <v>0.43</v>
      </c>
      <c r="S72" s="203">
        <v>0.26</v>
      </c>
      <c r="T72" s="203">
        <v>0</v>
      </c>
      <c r="U72" s="203">
        <v>1.4</v>
      </c>
      <c r="V72" s="203">
        <v>0.21</v>
      </c>
      <c r="W72" s="203">
        <v>0.47</v>
      </c>
      <c r="X72" s="203">
        <v>1.48</v>
      </c>
      <c r="Y72" s="203">
        <v>0</v>
      </c>
      <c r="Z72" s="203">
        <v>1.92</v>
      </c>
      <c r="AA72" s="203">
        <v>0</v>
      </c>
      <c r="AB72" s="203">
        <v>0</v>
      </c>
      <c r="AC72" s="203">
        <v>0.46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39.14</v>
      </c>
      <c r="AJ72" s="203">
        <v>0</v>
      </c>
      <c r="AK72" s="203">
        <v>70.69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3.22</v>
      </c>
      <c r="E73" s="203">
        <v>0</v>
      </c>
      <c r="F73" s="203">
        <v>10.66</v>
      </c>
      <c r="G73" s="203">
        <v>0</v>
      </c>
      <c r="H73" s="203">
        <v>0</v>
      </c>
      <c r="I73" s="203">
        <v>22.19</v>
      </c>
      <c r="J73" s="203">
        <v>6.05</v>
      </c>
      <c r="K73" s="203">
        <v>0.1</v>
      </c>
      <c r="L73" s="203">
        <v>15.07</v>
      </c>
      <c r="M73" s="203">
        <v>0.92</v>
      </c>
      <c r="N73" s="203">
        <v>1.19</v>
      </c>
      <c r="O73" s="203">
        <v>0</v>
      </c>
      <c r="P73" s="203">
        <v>1.19</v>
      </c>
      <c r="Q73" s="203">
        <v>6.69</v>
      </c>
      <c r="R73" s="203">
        <v>0.43</v>
      </c>
      <c r="S73" s="203">
        <v>0.26</v>
      </c>
      <c r="T73" s="203">
        <v>0</v>
      </c>
      <c r="U73" s="203">
        <v>1.4</v>
      </c>
      <c r="V73" s="203">
        <v>0.21</v>
      </c>
      <c r="W73" s="203">
        <v>0.47</v>
      </c>
      <c r="X73" s="203">
        <v>1.48</v>
      </c>
      <c r="Y73" s="203">
        <v>0</v>
      </c>
      <c r="Z73" s="203">
        <v>1.92</v>
      </c>
      <c r="AA73" s="203">
        <v>0</v>
      </c>
      <c r="AB73" s="203">
        <v>0</v>
      </c>
      <c r="AC73" s="203">
        <v>0.46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39.14</v>
      </c>
      <c r="AJ73" s="203">
        <v>0</v>
      </c>
      <c r="AK73" s="203">
        <v>70.69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3.22</v>
      </c>
      <c r="E74" s="203">
        <v>0</v>
      </c>
      <c r="F74" s="203">
        <v>10.66</v>
      </c>
      <c r="G74" s="203">
        <v>0</v>
      </c>
      <c r="H74" s="203">
        <v>0</v>
      </c>
      <c r="I74" s="203">
        <v>22.19</v>
      </c>
      <c r="J74" s="203">
        <v>6.05</v>
      </c>
      <c r="K74" s="203">
        <v>0.1</v>
      </c>
      <c r="L74" s="203">
        <v>15.07</v>
      </c>
      <c r="M74" s="203">
        <v>0.92</v>
      </c>
      <c r="N74" s="203">
        <v>1.19</v>
      </c>
      <c r="O74" s="203">
        <v>0</v>
      </c>
      <c r="P74" s="203">
        <v>1.19</v>
      </c>
      <c r="Q74" s="203">
        <v>6.69</v>
      </c>
      <c r="R74" s="203">
        <v>0.43</v>
      </c>
      <c r="S74" s="203">
        <v>0.26</v>
      </c>
      <c r="T74" s="203">
        <v>0</v>
      </c>
      <c r="U74" s="203">
        <v>1.4</v>
      </c>
      <c r="V74" s="203">
        <v>0.21</v>
      </c>
      <c r="W74" s="203">
        <v>0.47</v>
      </c>
      <c r="X74" s="203">
        <v>1.48</v>
      </c>
      <c r="Y74" s="203">
        <v>0</v>
      </c>
      <c r="Z74" s="203">
        <v>1.92</v>
      </c>
      <c r="AA74" s="203">
        <v>0</v>
      </c>
      <c r="AB74" s="203">
        <v>0</v>
      </c>
      <c r="AC74" s="203">
        <v>0.46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39.14</v>
      </c>
      <c r="AJ74" s="203">
        <v>0</v>
      </c>
      <c r="AK74" s="203">
        <v>70.69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3.22</v>
      </c>
      <c r="E75" s="203">
        <v>0</v>
      </c>
      <c r="F75" s="203">
        <v>10.66</v>
      </c>
      <c r="G75" s="203">
        <v>0</v>
      </c>
      <c r="H75" s="203">
        <v>0</v>
      </c>
      <c r="I75" s="203">
        <v>22.19</v>
      </c>
      <c r="J75" s="203">
        <v>6.05</v>
      </c>
      <c r="K75" s="203">
        <v>0.1</v>
      </c>
      <c r="L75" s="203">
        <v>15.08</v>
      </c>
      <c r="M75" s="203">
        <v>0.92</v>
      </c>
      <c r="N75" s="203">
        <v>1.19</v>
      </c>
      <c r="O75" s="203">
        <v>0</v>
      </c>
      <c r="P75" s="203">
        <v>1.19</v>
      </c>
      <c r="Q75" s="203">
        <v>6.69</v>
      </c>
      <c r="R75" s="203">
        <v>0.43</v>
      </c>
      <c r="S75" s="203">
        <v>0.26</v>
      </c>
      <c r="T75" s="203">
        <v>0</v>
      </c>
      <c r="U75" s="203">
        <v>1.4</v>
      </c>
      <c r="V75" s="203">
        <v>0.21</v>
      </c>
      <c r="W75" s="203">
        <v>0.47</v>
      </c>
      <c r="X75" s="203">
        <v>1.48</v>
      </c>
      <c r="Y75" s="203">
        <v>0</v>
      </c>
      <c r="Z75" s="203">
        <v>1.92</v>
      </c>
      <c r="AA75" s="203">
        <v>0</v>
      </c>
      <c r="AB75" s="203">
        <v>0</v>
      </c>
      <c r="AC75" s="203">
        <v>0.46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39.14</v>
      </c>
      <c r="AJ75" s="203">
        <v>0</v>
      </c>
      <c r="AK75" s="203">
        <v>70.69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3.22</v>
      </c>
      <c r="E76" s="203">
        <v>0</v>
      </c>
      <c r="F76" s="203">
        <v>10.66</v>
      </c>
      <c r="G76" s="203">
        <v>0</v>
      </c>
      <c r="H76" s="203">
        <v>0</v>
      </c>
      <c r="I76" s="203">
        <v>22.19</v>
      </c>
      <c r="J76" s="203">
        <v>6.05</v>
      </c>
      <c r="K76" s="203">
        <v>0.1</v>
      </c>
      <c r="L76" s="203">
        <v>15.07</v>
      </c>
      <c r="M76" s="203">
        <v>0.92</v>
      </c>
      <c r="N76" s="203">
        <v>1.19</v>
      </c>
      <c r="O76" s="203">
        <v>0</v>
      </c>
      <c r="P76" s="203">
        <v>1.19</v>
      </c>
      <c r="Q76" s="203">
        <v>6.69</v>
      </c>
      <c r="R76" s="203">
        <v>0.43</v>
      </c>
      <c r="S76" s="203">
        <v>0.26</v>
      </c>
      <c r="T76" s="203">
        <v>0</v>
      </c>
      <c r="U76" s="203">
        <v>1.4</v>
      </c>
      <c r="V76" s="203">
        <v>0.21</v>
      </c>
      <c r="W76" s="203">
        <v>0.47</v>
      </c>
      <c r="X76" s="203">
        <v>1.48</v>
      </c>
      <c r="Y76" s="203">
        <v>0</v>
      </c>
      <c r="Z76" s="203">
        <v>1.92</v>
      </c>
      <c r="AA76" s="203">
        <v>0</v>
      </c>
      <c r="AB76" s="203">
        <v>0</v>
      </c>
      <c r="AC76" s="203">
        <v>0.46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39.14</v>
      </c>
      <c r="AJ76" s="203">
        <v>0</v>
      </c>
      <c r="AK76" s="203">
        <v>70.69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3.22</v>
      </c>
      <c r="E77" s="203">
        <v>0</v>
      </c>
      <c r="F77" s="203">
        <v>10.66</v>
      </c>
      <c r="G77" s="203">
        <v>0</v>
      </c>
      <c r="H77" s="203">
        <v>0</v>
      </c>
      <c r="I77" s="203">
        <v>22.19</v>
      </c>
      <c r="J77" s="203">
        <v>6.05</v>
      </c>
      <c r="K77" s="203">
        <v>0.1</v>
      </c>
      <c r="L77" s="203">
        <v>15.07</v>
      </c>
      <c r="M77" s="203">
        <v>0.92</v>
      </c>
      <c r="N77" s="203">
        <v>1.19</v>
      </c>
      <c r="O77" s="203">
        <v>0</v>
      </c>
      <c r="P77" s="203">
        <v>1.19</v>
      </c>
      <c r="Q77" s="203">
        <v>6.69</v>
      </c>
      <c r="R77" s="203">
        <v>0.43</v>
      </c>
      <c r="S77" s="203">
        <v>0.26</v>
      </c>
      <c r="T77" s="203">
        <v>0</v>
      </c>
      <c r="U77" s="203">
        <v>1.4</v>
      </c>
      <c r="V77" s="203">
        <v>0.21</v>
      </c>
      <c r="W77" s="203">
        <v>0.47</v>
      </c>
      <c r="X77" s="203">
        <v>1.48</v>
      </c>
      <c r="Y77" s="203">
        <v>0</v>
      </c>
      <c r="Z77" s="203">
        <v>1.92</v>
      </c>
      <c r="AA77" s="203">
        <v>0</v>
      </c>
      <c r="AB77" s="203">
        <v>0</v>
      </c>
      <c r="AC77" s="203">
        <v>0.46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39.14</v>
      </c>
      <c r="AJ77" s="203">
        <v>0</v>
      </c>
      <c r="AK77" s="203">
        <v>70.69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3.22</v>
      </c>
      <c r="E78" s="203">
        <v>0</v>
      </c>
      <c r="F78" s="203">
        <v>10.66</v>
      </c>
      <c r="G78" s="203">
        <v>0</v>
      </c>
      <c r="H78" s="203">
        <v>0</v>
      </c>
      <c r="I78" s="203">
        <v>22.19</v>
      </c>
      <c r="J78" s="203">
        <v>6.05</v>
      </c>
      <c r="K78" s="203">
        <v>0.1</v>
      </c>
      <c r="L78" s="203">
        <v>15.07</v>
      </c>
      <c r="M78" s="203">
        <v>0.92</v>
      </c>
      <c r="N78" s="203">
        <v>1.19</v>
      </c>
      <c r="O78" s="203">
        <v>0</v>
      </c>
      <c r="P78" s="203">
        <v>1.19</v>
      </c>
      <c r="Q78" s="203">
        <v>6.69</v>
      </c>
      <c r="R78" s="203">
        <v>0.43</v>
      </c>
      <c r="S78" s="203">
        <v>0.26</v>
      </c>
      <c r="T78" s="203">
        <v>0</v>
      </c>
      <c r="U78" s="203">
        <v>1.4</v>
      </c>
      <c r="V78" s="203">
        <v>0.21</v>
      </c>
      <c r="W78" s="203">
        <v>0.47</v>
      </c>
      <c r="X78" s="203">
        <v>1.48</v>
      </c>
      <c r="Y78" s="203">
        <v>0</v>
      </c>
      <c r="Z78" s="203">
        <v>1.92</v>
      </c>
      <c r="AA78" s="203">
        <v>0</v>
      </c>
      <c r="AB78" s="203">
        <v>0</v>
      </c>
      <c r="AC78" s="203">
        <v>0.46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39.14</v>
      </c>
      <c r="AJ78" s="203">
        <v>0</v>
      </c>
      <c r="AK78" s="203">
        <v>70.69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3.22</v>
      </c>
      <c r="E79" s="203">
        <v>0</v>
      </c>
      <c r="F79" s="203">
        <v>10.66</v>
      </c>
      <c r="G79" s="203">
        <v>0</v>
      </c>
      <c r="H79" s="203">
        <v>0</v>
      </c>
      <c r="I79" s="203">
        <v>22.19</v>
      </c>
      <c r="J79" s="203">
        <v>6.05</v>
      </c>
      <c r="K79" s="203">
        <v>0.1</v>
      </c>
      <c r="L79" s="203">
        <v>15.07</v>
      </c>
      <c r="M79" s="203">
        <v>0.92</v>
      </c>
      <c r="N79" s="203">
        <v>1.19</v>
      </c>
      <c r="O79" s="203">
        <v>0</v>
      </c>
      <c r="P79" s="203">
        <v>1.19</v>
      </c>
      <c r="Q79" s="203">
        <v>6.69</v>
      </c>
      <c r="R79" s="203">
        <v>0.43</v>
      </c>
      <c r="S79" s="203">
        <v>0.26</v>
      </c>
      <c r="T79" s="203">
        <v>0</v>
      </c>
      <c r="U79" s="203">
        <v>1.4</v>
      </c>
      <c r="V79" s="203">
        <v>0.21</v>
      </c>
      <c r="W79" s="203">
        <v>0.47</v>
      </c>
      <c r="X79" s="203">
        <v>1.48</v>
      </c>
      <c r="Y79" s="203">
        <v>0</v>
      </c>
      <c r="Z79" s="203">
        <v>1.92</v>
      </c>
      <c r="AA79" s="203">
        <v>0</v>
      </c>
      <c r="AB79" s="203">
        <v>0</v>
      </c>
      <c r="AC79" s="203">
        <v>0.46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39.14</v>
      </c>
      <c r="AJ79" s="203">
        <v>0</v>
      </c>
      <c r="AK79" s="203">
        <v>70.69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3.22</v>
      </c>
      <c r="E80" s="203">
        <v>0</v>
      </c>
      <c r="F80" s="203">
        <v>10.66</v>
      </c>
      <c r="G80" s="203">
        <v>0</v>
      </c>
      <c r="H80" s="203">
        <v>0</v>
      </c>
      <c r="I80" s="203">
        <v>22.19</v>
      </c>
      <c r="J80" s="203">
        <v>6.05</v>
      </c>
      <c r="K80" s="203">
        <v>0.1</v>
      </c>
      <c r="L80" s="203">
        <v>15.07</v>
      </c>
      <c r="M80" s="203">
        <v>0.92</v>
      </c>
      <c r="N80" s="203">
        <v>1.19</v>
      </c>
      <c r="O80" s="203">
        <v>0</v>
      </c>
      <c r="P80" s="203">
        <v>1.19</v>
      </c>
      <c r="Q80" s="203">
        <v>6.69</v>
      </c>
      <c r="R80" s="203">
        <v>0.43</v>
      </c>
      <c r="S80" s="203">
        <v>0.26</v>
      </c>
      <c r="T80" s="203">
        <v>0</v>
      </c>
      <c r="U80" s="203">
        <v>1.4</v>
      </c>
      <c r="V80" s="203">
        <v>0.21</v>
      </c>
      <c r="W80" s="203">
        <v>0.47</v>
      </c>
      <c r="X80" s="203">
        <v>1.48</v>
      </c>
      <c r="Y80" s="203">
        <v>0</v>
      </c>
      <c r="Z80" s="203">
        <v>1.92</v>
      </c>
      <c r="AA80" s="203">
        <v>0</v>
      </c>
      <c r="AB80" s="203">
        <v>0</v>
      </c>
      <c r="AC80" s="203">
        <v>0.46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39.14</v>
      </c>
      <c r="AJ80" s="203">
        <v>0</v>
      </c>
      <c r="AK80" s="203">
        <v>70.69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3.22</v>
      </c>
      <c r="E81" s="203">
        <v>0</v>
      </c>
      <c r="F81" s="203">
        <v>10.66</v>
      </c>
      <c r="G81" s="203">
        <v>0</v>
      </c>
      <c r="H81" s="203">
        <v>0</v>
      </c>
      <c r="I81" s="203">
        <v>22.19</v>
      </c>
      <c r="J81" s="203">
        <v>6.05</v>
      </c>
      <c r="K81" s="203">
        <v>0.1</v>
      </c>
      <c r="L81" s="203">
        <v>15.07</v>
      </c>
      <c r="M81" s="203">
        <v>0.92</v>
      </c>
      <c r="N81" s="203">
        <v>1.19</v>
      </c>
      <c r="O81" s="203">
        <v>0</v>
      </c>
      <c r="P81" s="203">
        <v>1.26</v>
      </c>
      <c r="Q81" s="203">
        <v>6.69</v>
      </c>
      <c r="R81" s="203">
        <v>0.43</v>
      </c>
      <c r="S81" s="203">
        <v>0.26</v>
      </c>
      <c r="T81" s="203">
        <v>0</v>
      </c>
      <c r="U81" s="203">
        <v>1.4</v>
      </c>
      <c r="V81" s="203">
        <v>0.21</v>
      </c>
      <c r="W81" s="203">
        <v>0.47</v>
      </c>
      <c r="X81" s="203">
        <v>1.48</v>
      </c>
      <c r="Y81" s="203">
        <v>0</v>
      </c>
      <c r="Z81" s="203">
        <v>1.92</v>
      </c>
      <c r="AA81" s="203">
        <v>0</v>
      </c>
      <c r="AB81" s="203">
        <v>0</v>
      </c>
      <c r="AC81" s="203">
        <v>1.89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39.14</v>
      </c>
      <c r="AJ81" s="203">
        <v>0</v>
      </c>
      <c r="AK81" s="203">
        <v>70.69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3.22</v>
      </c>
      <c r="E82" s="203">
        <v>0</v>
      </c>
      <c r="F82" s="203">
        <v>10.66</v>
      </c>
      <c r="G82" s="203">
        <v>0</v>
      </c>
      <c r="H82" s="203">
        <v>0</v>
      </c>
      <c r="I82" s="203">
        <v>22.19</v>
      </c>
      <c r="J82" s="203">
        <v>6.05</v>
      </c>
      <c r="K82" s="203">
        <v>0.1</v>
      </c>
      <c r="L82" s="203">
        <v>15.07</v>
      </c>
      <c r="M82" s="203">
        <v>0.92</v>
      </c>
      <c r="N82" s="203">
        <v>1.19</v>
      </c>
      <c r="O82" s="203">
        <v>0</v>
      </c>
      <c r="P82" s="203">
        <v>1.26</v>
      </c>
      <c r="Q82" s="203">
        <v>6.69</v>
      </c>
      <c r="R82" s="203">
        <v>0.43</v>
      </c>
      <c r="S82" s="203">
        <v>0.26</v>
      </c>
      <c r="T82" s="203">
        <v>0</v>
      </c>
      <c r="U82" s="203">
        <v>1.4</v>
      </c>
      <c r="V82" s="203">
        <v>0.21</v>
      </c>
      <c r="W82" s="203">
        <v>0.47</v>
      </c>
      <c r="X82" s="203">
        <v>1.48</v>
      </c>
      <c r="Y82" s="203">
        <v>0</v>
      </c>
      <c r="Z82" s="203">
        <v>1.92</v>
      </c>
      <c r="AA82" s="203">
        <v>0</v>
      </c>
      <c r="AB82" s="203">
        <v>0</v>
      </c>
      <c r="AC82" s="203">
        <v>1.89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39.14</v>
      </c>
      <c r="AJ82" s="203">
        <v>0</v>
      </c>
      <c r="AK82" s="203">
        <v>70.69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3.22</v>
      </c>
      <c r="E83" s="203">
        <v>0</v>
      </c>
      <c r="F83" s="203">
        <v>10.66</v>
      </c>
      <c r="G83" s="203">
        <v>0</v>
      </c>
      <c r="H83" s="203">
        <v>0</v>
      </c>
      <c r="I83" s="203">
        <v>22.19</v>
      </c>
      <c r="J83" s="203">
        <v>6.05</v>
      </c>
      <c r="K83" s="203">
        <v>0.1</v>
      </c>
      <c r="L83" s="203">
        <v>15.08</v>
      </c>
      <c r="M83" s="203">
        <v>0.92</v>
      </c>
      <c r="N83" s="203">
        <v>1.19</v>
      </c>
      <c r="O83" s="203">
        <v>0</v>
      </c>
      <c r="P83" s="203">
        <v>1.26</v>
      </c>
      <c r="Q83" s="203">
        <v>6.69</v>
      </c>
      <c r="R83" s="203">
        <v>0.43</v>
      </c>
      <c r="S83" s="203">
        <v>0.26</v>
      </c>
      <c r="T83" s="203">
        <v>0</v>
      </c>
      <c r="U83" s="203">
        <v>1.4</v>
      </c>
      <c r="V83" s="203">
        <v>0.21</v>
      </c>
      <c r="W83" s="203">
        <v>0.47</v>
      </c>
      <c r="X83" s="203">
        <v>1.48</v>
      </c>
      <c r="Y83" s="203">
        <v>0</v>
      </c>
      <c r="Z83" s="203">
        <v>1.92</v>
      </c>
      <c r="AA83" s="203">
        <v>0</v>
      </c>
      <c r="AB83" s="203">
        <v>0</v>
      </c>
      <c r="AC83" s="203">
        <v>0.46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39.14</v>
      </c>
      <c r="AJ83" s="203">
        <v>0</v>
      </c>
      <c r="AK83" s="203">
        <v>70.69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3.22</v>
      </c>
      <c r="E84" s="203">
        <v>0</v>
      </c>
      <c r="F84" s="203">
        <v>10.66</v>
      </c>
      <c r="G84" s="203">
        <v>0</v>
      </c>
      <c r="H84" s="203">
        <v>0</v>
      </c>
      <c r="I84" s="203">
        <v>22.19</v>
      </c>
      <c r="J84" s="203">
        <v>6.05</v>
      </c>
      <c r="K84" s="203">
        <v>0.1</v>
      </c>
      <c r="L84" s="203">
        <v>15.08</v>
      </c>
      <c r="M84" s="203">
        <v>0.92</v>
      </c>
      <c r="N84" s="203">
        <v>1.19</v>
      </c>
      <c r="O84" s="203">
        <v>0</v>
      </c>
      <c r="P84" s="203">
        <v>1.26</v>
      </c>
      <c r="Q84" s="203">
        <v>6.69</v>
      </c>
      <c r="R84" s="203">
        <v>0.43</v>
      </c>
      <c r="S84" s="203">
        <v>0.26</v>
      </c>
      <c r="T84" s="203">
        <v>0</v>
      </c>
      <c r="U84" s="203">
        <v>1.4</v>
      </c>
      <c r="V84" s="203">
        <v>0.21</v>
      </c>
      <c r="W84" s="203">
        <v>0.47</v>
      </c>
      <c r="X84" s="203">
        <v>1.48</v>
      </c>
      <c r="Y84" s="203">
        <v>0</v>
      </c>
      <c r="Z84" s="203">
        <v>1.92</v>
      </c>
      <c r="AA84" s="203">
        <v>0</v>
      </c>
      <c r="AB84" s="203">
        <v>0</v>
      </c>
      <c r="AC84" s="203">
        <v>0.46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39.14</v>
      </c>
      <c r="AJ84" s="203">
        <v>0</v>
      </c>
      <c r="AK84" s="203">
        <v>70.69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3.22</v>
      </c>
      <c r="E85" s="203">
        <v>0</v>
      </c>
      <c r="F85" s="203">
        <v>10.66</v>
      </c>
      <c r="G85" s="203">
        <v>0</v>
      </c>
      <c r="H85" s="203">
        <v>0</v>
      </c>
      <c r="I85" s="203">
        <v>22.19</v>
      </c>
      <c r="J85" s="203">
        <v>6.05</v>
      </c>
      <c r="K85" s="203">
        <v>0.1</v>
      </c>
      <c r="L85" s="203">
        <v>15.07</v>
      </c>
      <c r="M85" s="203">
        <v>0.92</v>
      </c>
      <c r="N85" s="203">
        <v>1.19</v>
      </c>
      <c r="O85" s="203">
        <v>0</v>
      </c>
      <c r="P85" s="203">
        <v>1.26</v>
      </c>
      <c r="Q85" s="203">
        <v>6.69</v>
      </c>
      <c r="R85" s="203">
        <v>0.43</v>
      </c>
      <c r="S85" s="203">
        <v>0.26</v>
      </c>
      <c r="T85" s="203">
        <v>0</v>
      </c>
      <c r="U85" s="203">
        <v>1.4</v>
      </c>
      <c r="V85" s="203">
        <v>0.21</v>
      </c>
      <c r="W85" s="203">
        <v>0.47</v>
      </c>
      <c r="X85" s="203">
        <v>1.48</v>
      </c>
      <c r="Y85" s="203">
        <v>0</v>
      </c>
      <c r="Z85" s="203">
        <v>1.92</v>
      </c>
      <c r="AA85" s="203">
        <v>0</v>
      </c>
      <c r="AB85" s="203">
        <v>0</v>
      </c>
      <c r="AC85" s="203">
        <v>1.89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39.14</v>
      </c>
      <c r="AJ85" s="203">
        <v>0</v>
      </c>
      <c r="AK85" s="203">
        <v>70.69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3.22</v>
      </c>
      <c r="E86" s="203">
        <v>0</v>
      </c>
      <c r="F86" s="203">
        <v>10.66</v>
      </c>
      <c r="G86" s="203">
        <v>0</v>
      </c>
      <c r="H86" s="203">
        <v>0</v>
      </c>
      <c r="I86" s="203">
        <v>22.19</v>
      </c>
      <c r="J86" s="203">
        <v>6.05</v>
      </c>
      <c r="K86" s="203">
        <v>0.1</v>
      </c>
      <c r="L86" s="203">
        <v>15.07</v>
      </c>
      <c r="M86" s="203">
        <v>0.92</v>
      </c>
      <c r="N86" s="203">
        <v>1.19</v>
      </c>
      <c r="O86" s="203">
        <v>0</v>
      </c>
      <c r="P86" s="203">
        <v>1.26</v>
      </c>
      <c r="Q86" s="203">
        <v>6.69</v>
      </c>
      <c r="R86" s="203">
        <v>0.42</v>
      </c>
      <c r="S86" s="203">
        <v>0.27</v>
      </c>
      <c r="T86" s="203">
        <v>0</v>
      </c>
      <c r="U86" s="203">
        <v>1.4</v>
      </c>
      <c r="V86" s="203">
        <v>0.21</v>
      </c>
      <c r="W86" s="203">
        <v>0.47</v>
      </c>
      <c r="X86" s="203">
        <v>1.48</v>
      </c>
      <c r="Y86" s="203">
        <v>0</v>
      </c>
      <c r="Z86" s="203">
        <v>1.92</v>
      </c>
      <c r="AA86" s="203">
        <v>0</v>
      </c>
      <c r="AB86" s="203">
        <v>0</v>
      </c>
      <c r="AC86" s="203">
        <v>1.89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39.14</v>
      </c>
      <c r="AJ86" s="203">
        <v>0</v>
      </c>
      <c r="AK86" s="203">
        <v>70.69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3.22</v>
      </c>
      <c r="E87" s="203">
        <v>0</v>
      </c>
      <c r="F87" s="203">
        <v>10.66</v>
      </c>
      <c r="G87" s="203">
        <v>0</v>
      </c>
      <c r="H87" s="203">
        <v>0</v>
      </c>
      <c r="I87" s="203">
        <v>22.19</v>
      </c>
      <c r="J87" s="203">
        <v>6.05</v>
      </c>
      <c r="K87" s="203">
        <v>0.1</v>
      </c>
      <c r="L87" s="203">
        <v>64.33</v>
      </c>
      <c r="M87" s="203">
        <v>0.92</v>
      </c>
      <c r="N87" s="203">
        <v>1.19</v>
      </c>
      <c r="O87" s="203">
        <v>0</v>
      </c>
      <c r="P87" s="203">
        <v>1.26</v>
      </c>
      <c r="Q87" s="203">
        <v>6.69</v>
      </c>
      <c r="R87" s="203">
        <v>0.42</v>
      </c>
      <c r="S87" s="203">
        <v>0.27</v>
      </c>
      <c r="T87" s="203">
        <v>0</v>
      </c>
      <c r="U87" s="203">
        <v>1.4</v>
      </c>
      <c r="V87" s="203">
        <v>0.21</v>
      </c>
      <c r="W87" s="203">
        <v>0.47</v>
      </c>
      <c r="X87" s="203">
        <v>1.48</v>
      </c>
      <c r="Y87" s="203">
        <v>0</v>
      </c>
      <c r="Z87" s="203">
        <v>1.43</v>
      </c>
      <c r="AA87" s="203">
        <v>0</v>
      </c>
      <c r="AB87" s="203">
        <v>0</v>
      </c>
      <c r="AC87" s="203">
        <v>0.46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39.14</v>
      </c>
      <c r="AJ87" s="203">
        <v>0</v>
      </c>
      <c r="AK87" s="203">
        <v>70.69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3.22</v>
      </c>
      <c r="E88" s="203">
        <v>0</v>
      </c>
      <c r="F88" s="203">
        <v>10.66</v>
      </c>
      <c r="G88" s="203">
        <v>0</v>
      </c>
      <c r="H88" s="203">
        <v>0</v>
      </c>
      <c r="I88" s="203">
        <v>22.19</v>
      </c>
      <c r="J88" s="203">
        <v>6.05</v>
      </c>
      <c r="K88" s="203">
        <v>0</v>
      </c>
      <c r="L88" s="203">
        <v>64.33</v>
      </c>
      <c r="M88" s="203">
        <v>0.92</v>
      </c>
      <c r="N88" s="203">
        <v>1.19</v>
      </c>
      <c r="O88" s="203">
        <v>0</v>
      </c>
      <c r="P88" s="203">
        <v>1.26</v>
      </c>
      <c r="Q88" s="203">
        <v>6.69</v>
      </c>
      <c r="R88" s="203">
        <v>0.42</v>
      </c>
      <c r="S88" s="203">
        <v>0.27</v>
      </c>
      <c r="T88" s="203">
        <v>0</v>
      </c>
      <c r="U88" s="203">
        <v>1.4</v>
      </c>
      <c r="V88" s="203">
        <v>0.21</v>
      </c>
      <c r="W88" s="203">
        <v>0.47</v>
      </c>
      <c r="X88" s="203">
        <v>1.48</v>
      </c>
      <c r="Y88" s="203">
        <v>0</v>
      </c>
      <c r="Z88" s="203">
        <v>1.43</v>
      </c>
      <c r="AA88" s="203">
        <v>0</v>
      </c>
      <c r="AB88" s="203">
        <v>0</v>
      </c>
      <c r="AC88" s="203">
        <v>0.46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39.14</v>
      </c>
      <c r="AJ88" s="203">
        <v>0</v>
      </c>
      <c r="AK88" s="203">
        <v>70.69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3.22</v>
      </c>
      <c r="E89" s="203">
        <v>0</v>
      </c>
      <c r="F89" s="203">
        <v>10.66</v>
      </c>
      <c r="G89" s="203">
        <v>0</v>
      </c>
      <c r="H89" s="203">
        <v>0</v>
      </c>
      <c r="I89" s="203">
        <v>22.19</v>
      </c>
      <c r="J89" s="203">
        <v>6.05</v>
      </c>
      <c r="K89" s="203">
        <v>0</v>
      </c>
      <c r="L89" s="203">
        <v>35.31</v>
      </c>
      <c r="M89" s="203">
        <v>0.92</v>
      </c>
      <c r="N89" s="203">
        <v>1.19</v>
      </c>
      <c r="O89" s="203">
        <v>0</v>
      </c>
      <c r="P89" s="203">
        <v>1.25</v>
      </c>
      <c r="Q89" s="203">
        <v>6.69</v>
      </c>
      <c r="R89" s="203">
        <v>0.42</v>
      </c>
      <c r="S89" s="203">
        <v>0.27</v>
      </c>
      <c r="T89" s="203">
        <v>0</v>
      </c>
      <c r="U89" s="203">
        <v>1.4</v>
      </c>
      <c r="V89" s="203">
        <v>0.21</v>
      </c>
      <c r="W89" s="203">
        <v>0.46</v>
      </c>
      <c r="X89" s="203">
        <v>1.48</v>
      </c>
      <c r="Y89" s="203">
        <v>0</v>
      </c>
      <c r="Z89" s="203">
        <v>1.92</v>
      </c>
      <c r="AA89" s="203">
        <v>0</v>
      </c>
      <c r="AB89" s="203">
        <v>0</v>
      </c>
      <c r="AC89" s="203">
        <v>0.46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39.14</v>
      </c>
      <c r="AJ89" s="203">
        <v>0</v>
      </c>
      <c r="AK89" s="203">
        <v>70.69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3.22</v>
      </c>
      <c r="E90" s="203">
        <v>0</v>
      </c>
      <c r="F90" s="203">
        <v>10.66</v>
      </c>
      <c r="G90" s="203">
        <v>0</v>
      </c>
      <c r="H90" s="203">
        <v>0</v>
      </c>
      <c r="I90" s="203">
        <v>22.19</v>
      </c>
      <c r="J90" s="203">
        <v>6.05</v>
      </c>
      <c r="K90" s="203">
        <v>0</v>
      </c>
      <c r="L90" s="203">
        <v>25.64</v>
      </c>
      <c r="M90" s="203">
        <v>0.92</v>
      </c>
      <c r="N90" s="203">
        <v>1.19</v>
      </c>
      <c r="O90" s="203">
        <v>0</v>
      </c>
      <c r="P90" s="203">
        <v>1.25</v>
      </c>
      <c r="Q90" s="203">
        <v>6.69</v>
      </c>
      <c r="R90" s="203">
        <v>0.42</v>
      </c>
      <c r="S90" s="203">
        <v>0.27</v>
      </c>
      <c r="T90" s="203">
        <v>0</v>
      </c>
      <c r="U90" s="203">
        <v>1.4</v>
      </c>
      <c r="V90" s="203">
        <v>0.21</v>
      </c>
      <c r="W90" s="203">
        <v>0.46</v>
      </c>
      <c r="X90" s="203">
        <v>1.48</v>
      </c>
      <c r="Y90" s="203">
        <v>0</v>
      </c>
      <c r="Z90" s="203">
        <v>1.92</v>
      </c>
      <c r="AA90" s="203">
        <v>0</v>
      </c>
      <c r="AB90" s="203">
        <v>0</v>
      </c>
      <c r="AC90" s="203">
        <v>0.46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39.14</v>
      </c>
      <c r="AJ90" s="203">
        <v>0</v>
      </c>
      <c r="AK90" s="203">
        <v>70.69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3.22</v>
      </c>
      <c r="E91" s="203">
        <v>0</v>
      </c>
      <c r="F91" s="203">
        <v>10.66</v>
      </c>
      <c r="G91" s="203">
        <v>0</v>
      </c>
      <c r="H91" s="203">
        <v>0</v>
      </c>
      <c r="I91" s="203">
        <v>22.19</v>
      </c>
      <c r="J91" s="203">
        <v>6.05</v>
      </c>
      <c r="K91" s="203">
        <v>0.1</v>
      </c>
      <c r="L91" s="203">
        <v>15.07</v>
      </c>
      <c r="M91" s="203">
        <v>0.92</v>
      </c>
      <c r="N91" s="203">
        <v>1.19</v>
      </c>
      <c r="O91" s="203">
        <v>0</v>
      </c>
      <c r="P91" s="203">
        <v>1.25</v>
      </c>
      <c r="Q91" s="203">
        <v>6.69</v>
      </c>
      <c r="R91" s="203">
        <v>0.42</v>
      </c>
      <c r="S91" s="203">
        <v>0.27</v>
      </c>
      <c r="T91" s="203">
        <v>0</v>
      </c>
      <c r="U91" s="203">
        <v>1.4</v>
      </c>
      <c r="V91" s="203">
        <v>0.21</v>
      </c>
      <c r="W91" s="203">
        <v>0.46</v>
      </c>
      <c r="X91" s="203">
        <v>1.48</v>
      </c>
      <c r="Y91" s="203">
        <v>0</v>
      </c>
      <c r="Z91" s="203">
        <v>1.92</v>
      </c>
      <c r="AA91" s="203">
        <v>0</v>
      </c>
      <c r="AB91" s="203">
        <v>0</v>
      </c>
      <c r="AC91" s="203">
        <v>0.46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39.14</v>
      </c>
      <c r="AJ91" s="203">
        <v>0</v>
      </c>
      <c r="AK91" s="203">
        <v>70.69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3.22</v>
      </c>
      <c r="E92" s="203">
        <v>0</v>
      </c>
      <c r="F92" s="203">
        <v>10.66</v>
      </c>
      <c r="G92" s="203">
        <v>0</v>
      </c>
      <c r="H92" s="203">
        <v>0</v>
      </c>
      <c r="I92" s="203">
        <v>22.19</v>
      </c>
      <c r="J92" s="203">
        <v>6.05</v>
      </c>
      <c r="K92" s="203">
        <v>0.1</v>
      </c>
      <c r="L92" s="203">
        <v>15.07</v>
      </c>
      <c r="M92" s="203">
        <v>0.92</v>
      </c>
      <c r="N92" s="203">
        <v>1.19</v>
      </c>
      <c r="O92" s="203">
        <v>0</v>
      </c>
      <c r="P92" s="203">
        <v>1.25</v>
      </c>
      <c r="Q92" s="203">
        <v>6.69</v>
      </c>
      <c r="R92" s="203">
        <v>0.42</v>
      </c>
      <c r="S92" s="203">
        <v>0.27</v>
      </c>
      <c r="T92" s="203">
        <v>0</v>
      </c>
      <c r="U92" s="203">
        <v>1.4</v>
      </c>
      <c r="V92" s="203">
        <v>0.21</v>
      </c>
      <c r="W92" s="203">
        <v>0.46</v>
      </c>
      <c r="X92" s="203">
        <v>1.48</v>
      </c>
      <c r="Y92" s="203">
        <v>0</v>
      </c>
      <c r="Z92" s="203">
        <v>1.92</v>
      </c>
      <c r="AA92" s="203">
        <v>0</v>
      </c>
      <c r="AB92" s="203">
        <v>0</v>
      </c>
      <c r="AC92" s="203">
        <v>0.46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39.14</v>
      </c>
      <c r="AJ92" s="203">
        <v>0</v>
      </c>
      <c r="AK92" s="203">
        <v>70.69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3.22</v>
      </c>
      <c r="E93" s="203">
        <v>0</v>
      </c>
      <c r="F93" s="203">
        <v>10.66</v>
      </c>
      <c r="G93" s="203">
        <v>0</v>
      </c>
      <c r="H93" s="203">
        <v>0</v>
      </c>
      <c r="I93" s="203">
        <v>22.19</v>
      </c>
      <c r="J93" s="203">
        <v>6.05</v>
      </c>
      <c r="K93" s="203">
        <v>0.1</v>
      </c>
      <c r="L93" s="203">
        <v>136.88</v>
      </c>
      <c r="M93" s="203">
        <v>0.92</v>
      </c>
      <c r="N93" s="203">
        <v>1.19</v>
      </c>
      <c r="O93" s="203">
        <v>0</v>
      </c>
      <c r="P93" s="203">
        <v>1.25</v>
      </c>
      <c r="Q93" s="203">
        <v>6.69</v>
      </c>
      <c r="R93" s="203">
        <v>0.42</v>
      </c>
      <c r="S93" s="203">
        <v>0.27</v>
      </c>
      <c r="T93" s="203">
        <v>0</v>
      </c>
      <c r="U93" s="203">
        <v>1.4</v>
      </c>
      <c r="V93" s="203">
        <v>0.21</v>
      </c>
      <c r="W93" s="203">
        <v>0.46</v>
      </c>
      <c r="X93" s="203">
        <v>1.48</v>
      </c>
      <c r="Y93" s="203">
        <v>0</v>
      </c>
      <c r="Z93" s="203">
        <v>1.92</v>
      </c>
      <c r="AA93" s="203">
        <v>0</v>
      </c>
      <c r="AB93" s="203">
        <v>0</v>
      </c>
      <c r="AC93" s="203">
        <v>0.46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39.14</v>
      </c>
      <c r="AJ93" s="203">
        <v>0</v>
      </c>
      <c r="AK93" s="203">
        <v>70.69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3.22</v>
      </c>
      <c r="E94" s="203">
        <v>0</v>
      </c>
      <c r="F94" s="203">
        <v>10.66</v>
      </c>
      <c r="G94" s="203">
        <v>0</v>
      </c>
      <c r="H94" s="203">
        <v>0</v>
      </c>
      <c r="I94" s="203">
        <v>22.19</v>
      </c>
      <c r="J94" s="203">
        <v>6.05</v>
      </c>
      <c r="K94" s="203">
        <v>0.1</v>
      </c>
      <c r="L94" s="203">
        <v>136.88</v>
      </c>
      <c r="M94" s="203">
        <v>0.92</v>
      </c>
      <c r="N94" s="203">
        <v>1.19</v>
      </c>
      <c r="O94" s="203">
        <v>0</v>
      </c>
      <c r="P94" s="203">
        <v>1.25</v>
      </c>
      <c r="Q94" s="203">
        <v>6.69</v>
      </c>
      <c r="R94" s="203">
        <v>0.42</v>
      </c>
      <c r="S94" s="203">
        <v>0.27</v>
      </c>
      <c r="T94" s="203">
        <v>0</v>
      </c>
      <c r="U94" s="203">
        <v>1.4</v>
      </c>
      <c r="V94" s="203">
        <v>0.21</v>
      </c>
      <c r="W94" s="203">
        <v>0.46</v>
      </c>
      <c r="X94" s="203">
        <v>1.48</v>
      </c>
      <c r="Y94" s="203">
        <v>0</v>
      </c>
      <c r="Z94" s="203">
        <v>1.92</v>
      </c>
      <c r="AA94" s="203">
        <v>0</v>
      </c>
      <c r="AB94" s="203">
        <v>0</v>
      </c>
      <c r="AC94" s="203">
        <v>0.46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39.14</v>
      </c>
      <c r="AJ94" s="203">
        <v>0</v>
      </c>
      <c r="AK94" s="203">
        <v>70.69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3.22</v>
      </c>
      <c r="E95" s="203">
        <v>0</v>
      </c>
      <c r="F95" s="203">
        <v>10.66</v>
      </c>
      <c r="G95" s="203">
        <v>0</v>
      </c>
      <c r="H95" s="203">
        <v>0</v>
      </c>
      <c r="I95" s="203">
        <v>22.19</v>
      </c>
      <c r="J95" s="203">
        <v>6.05</v>
      </c>
      <c r="K95" s="203">
        <v>0</v>
      </c>
      <c r="L95" s="203">
        <v>136.88</v>
      </c>
      <c r="M95" s="203">
        <v>0.92</v>
      </c>
      <c r="N95" s="203">
        <v>1.19</v>
      </c>
      <c r="O95" s="203">
        <v>0</v>
      </c>
      <c r="P95" s="203">
        <v>1.25</v>
      </c>
      <c r="Q95" s="203">
        <v>6.69</v>
      </c>
      <c r="R95" s="203">
        <v>0.42</v>
      </c>
      <c r="S95" s="203">
        <v>0.27</v>
      </c>
      <c r="T95" s="203">
        <v>0</v>
      </c>
      <c r="U95" s="203">
        <v>1.4</v>
      </c>
      <c r="V95" s="203">
        <v>0.21</v>
      </c>
      <c r="W95" s="203">
        <v>0.46</v>
      </c>
      <c r="X95" s="203">
        <v>1.48</v>
      </c>
      <c r="Y95" s="203">
        <v>0</v>
      </c>
      <c r="Z95" s="203">
        <v>1.92</v>
      </c>
      <c r="AA95" s="203">
        <v>0</v>
      </c>
      <c r="AB95" s="203">
        <v>0</v>
      </c>
      <c r="AC95" s="203">
        <v>0.46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39.14</v>
      </c>
      <c r="AJ95" s="203">
        <v>0</v>
      </c>
      <c r="AK95" s="203">
        <v>70.69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3.22</v>
      </c>
      <c r="E96" s="203">
        <v>0</v>
      </c>
      <c r="F96" s="203">
        <v>10.66</v>
      </c>
      <c r="G96" s="203">
        <v>0</v>
      </c>
      <c r="H96" s="203">
        <v>0</v>
      </c>
      <c r="I96" s="203">
        <v>22.19</v>
      </c>
      <c r="J96" s="203">
        <v>6.05</v>
      </c>
      <c r="K96" s="203">
        <v>0</v>
      </c>
      <c r="L96" s="203">
        <v>136.88</v>
      </c>
      <c r="M96" s="203">
        <v>0.92</v>
      </c>
      <c r="N96" s="203">
        <v>1.19</v>
      </c>
      <c r="O96" s="203">
        <v>0</v>
      </c>
      <c r="P96" s="203">
        <v>1.25</v>
      </c>
      <c r="Q96" s="203">
        <v>6.69</v>
      </c>
      <c r="R96" s="203">
        <v>0.42</v>
      </c>
      <c r="S96" s="203">
        <v>0.27</v>
      </c>
      <c r="T96" s="203">
        <v>0</v>
      </c>
      <c r="U96" s="203">
        <v>1.4</v>
      </c>
      <c r="V96" s="203">
        <v>0.21</v>
      </c>
      <c r="W96" s="203">
        <v>0.46</v>
      </c>
      <c r="X96" s="203">
        <v>1.48</v>
      </c>
      <c r="Y96" s="203">
        <v>0</v>
      </c>
      <c r="Z96" s="203">
        <v>1.92</v>
      </c>
      <c r="AA96" s="203">
        <v>0</v>
      </c>
      <c r="AB96" s="203">
        <v>0</v>
      </c>
      <c r="AC96" s="203">
        <v>0.46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39.14</v>
      </c>
      <c r="AJ96" s="203">
        <v>0</v>
      </c>
      <c r="AK96" s="203">
        <v>70.69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3.22</v>
      </c>
      <c r="E97" s="203">
        <v>0</v>
      </c>
      <c r="F97" s="203">
        <v>10.66</v>
      </c>
      <c r="G97" s="203">
        <v>0</v>
      </c>
      <c r="H97" s="203">
        <v>0</v>
      </c>
      <c r="I97" s="203">
        <v>22.19</v>
      </c>
      <c r="J97" s="203">
        <v>6.05</v>
      </c>
      <c r="K97" s="203">
        <v>0</v>
      </c>
      <c r="L97" s="203">
        <v>136.88</v>
      </c>
      <c r="M97" s="203">
        <v>0.92</v>
      </c>
      <c r="N97" s="203">
        <v>1.19</v>
      </c>
      <c r="O97" s="203">
        <v>0</v>
      </c>
      <c r="P97" s="203">
        <v>1.25</v>
      </c>
      <c r="Q97" s="203">
        <v>6.69</v>
      </c>
      <c r="R97" s="203">
        <v>0.42</v>
      </c>
      <c r="S97" s="203">
        <v>0.27</v>
      </c>
      <c r="T97" s="203">
        <v>0</v>
      </c>
      <c r="U97" s="203">
        <v>1.4</v>
      </c>
      <c r="V97" s="203">
        <v>0.21</v>
      </c>
      <c r="W97" s="203">
        <v>0.46</v>
      </c>
      <c r="X97" s="203">
        <v>1.48</v>
      </c>
      <c r="Y97" s="203">
        <v>0</v>
      </c>
      <c r="Z97" s="203">
        <v>1.92</v>
      </c>
      <c r="AA97" s="203">
        <v>0</v>
      </c>
      <c r="AB97" s="203">
        <v>0</v>
      </c>
      <c r="AC97" s="203">
        <v>0.46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39.14</v>
      </c>
      <c r="AJ97" s="203">
        <v>0</v>
      </c>
      <c r="AK97" s="203">
        <v>70.69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3.22</v>
      </c>
      <c r="E98" s="203">
        <v>0</v>
      </c>
      <c r="F98" s="203">
        <v>10.66</v>
      </c>
      <c r="G98" s="203">
        <v>0</v>
      </c>
      <c r="H98" s="203">
        <v>0</v>
      </c>
      <c r="I98" s="203">
        <v>22.19</v>
      </c>
      <c r="J98" s="203">
        <v>6.05</v>
      </c>
      <c r="K98" s="203">
        <v>0</v>
      </c>
      <c r="L98" s="203">
        <v>136.88</v>
      </c>
      <c r="M98" s="203">
        <v>0.92</v>
      </c>
      <c r="N98" s="203">
        <v>1.19</v>
      </c>
      <c r="O98" s="203">
        <v>0</v>
      </c>
      <c r="P98" s="203">
        <v>1.25</v>
      </c>
      <c r="Q98" s="203">
        <v>6.69</v>
      </c>
      <c r="R98" s="203">
        <v>0.42</v>
      </c>
      <c r="S98" s="203">
        <v>0.27</v>
      </c>
      <c r="T98" s="203">
        <v>0</v>
      </c>
      <c r="U98" s="203">
        <v>1.4</v>
      </c>
      <c r="V98" s="203">
        <v>0.21</v>
      </c>
      <c r="W98" s="203">
        <v>0.46</v>
      </c>
      <c r="X98" s="203">
        <v>1.48</v>
      </c>
      <c r="Y98" s="203">
        <v>0</v>
      </c>
      <c r="Z98" s="203">
        <v>1.92</v>
      </c>
      <c r="AA98" s="203">
        <v>0</v>
      </c>
      <c r="AB98" s="203">
        <v>0</v>
      </c>
      <c r="AC98" s="203">
        <v>0.46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39.14</v>
      </c>
      <c r="AJ98" s="203">
        <v>0</v>
      </c>
      <c r="AK98" s="203">
        <v>70.69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3.5714999999999997E-2</v>
      </c>
      <c r="E99">
        <f t="shared" si="0"/>
        <v>0</v>
      </c>
      <c r="F99">
        <f t="shared" si="0"/>
        <v>0.25583999999999973</v>
      </c>
      <c r="G99">
        <f t="shared" si="0"/>
        <v>0</v>
      </c>
      <c r="H99">
        <f t="shared" si="0"/>
        <v>0</v>
      </c>
      <c r="I99">
        <f t="shared" si="0"/>
        <v>0.52752000000000088</v>
      </c>
      <c r="J99">
        <f t="shared" si="0"/>
        <v>0.14520000000000005</v>
      </c>
      <c r="K99">
        <f t="shared" si="0"/>
        <v>1.220000000000002E-2</v>
      </c>
      <c r="L99">
        <f t="shared" si="0"/>
        <v>1.8728824999999973</v>
      </c>
      <c r="M99">
        <f t="shared" si="0"/>
        <v>2.2080000000000034E-2</v>
      </c>
      <c r="N99">
        <f t="shared" si="0"/>
        <v>2.8559999999999964E-2</v>
      </c>
      <c r="O99">
        <f t="shared" si="0"/>
        <v>0</v>
      </c>
      <c r="P99">
        <f t="shared" si="0"/>
        <v>3.0269999999999998E-2</v>
      </c>
      <c r="Q99">
        <f t="shared" si="0"/>
        <v>0.16056000000000023</v>
      </c>
      <c r="R99">
        <f t="shared" si="0"/>
        <v>1.0182500000000004E-2</v>
      </c>
      <c r="S99">
        <f t="shared" si="0"/>
        <v>6.3775000000000038E-3</v>
      </c>
      <c r="T99">
        <f t="shared" si="0"/>
        <v>0</v>
      </c>
      <c r="U99">
        <f t="shared" si="0"/>
        <v>3.360000000000006E-2</v>
      </c>
      <c r="V99">
        <f t="shared" si="0"/>
        <v>8.8025000000000186E-3</v>
      </c>
      <c r="W99">
        <f t="shared" si="0"/>
        <v>1.121999999999999E-2</v>
      </c>
      <c r="X99">
        <f t="shared" si="0"/>
        <v>3.5520000000000003E-2</v>
      </c>
      <c r="Y99">
        <f t="shared" si="0"/>
        <v>0</v>
      </c>
      <c r="Z99">
        <f t="shared" si="0"/>
        <v>4.6634999999999927E-2</v>
      </c>
      <c r="AA99">
        <f t="shared" si="0"/>
        <v>0</v>
      </c>
      <c r="AB99">
        <f t="shared" si="0"/>
        <v>0</v>
      </c>
      <c r="AC99">
        <f t="shared" si="0"/>
        <v>0.17568000000000022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1.5498499999999975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44841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307</v>
      </c>
      <c r="K1" s="209"/>
      <c r="L1" s="209"/>
      <c r="M1" s="209"/>
      <c r="N1" s="209"/>
      <c r="O1" s="210"/>
      <c r="P1" s="208" t="s">
        <v>306</v>
      </c>
      <c r="Q1" s="211" t="s">
        <v>142</v>
      </c>
      <c r="S1" s="212" t="s">
        <v>308</v>
      </c>
      <c r="T1" s="212"/>
      <c r="U1" s="212"/>
      <c r="V1" s="212"/>
      <c r="W1" s="212"/>
      <c r="Y1" s="215" t="s">
        <v>395</v>
      </c>
      <c r="Z1" s="215"/>
      <c r="AA1" s="213" t="s">
        <v>309</v>
      </c>
      <c r="AB1" s="91" t="s">
        <v>534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3"/>
      <c r="AB2" s="106" t="s">
        <v>150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1.5</v>
      </c>
      <c r="C3" s="22">
        <f>B3</f>
        <v>1.5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4.5</v>
      </c>
      <c r="Q3" s="81">
        <f>O3+P3</f>
        <v>4.5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3</v>
      </c>
      <c r="Z3" s="187"/>
      <c r="AA3" s="94">
        <f>SUM(AB3:BC3)</f>
        <v>1.5</v>
      </c>
      <c r="AB3" s="88">
        <v>1.5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1.5</v>
      </c>
      <c r="C4" s="22">
        <f t="shared" ref="C4:C67" si="5">B4</f>
        <v>1.5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4.5</v>
      </c>
      <c r="Q4" s="81">
        <f t="shared" ref="Q4:Q67" si="9">O4+P4</f>
        <v>4.5</v>
      </c>
      <c r="S4" s="78">
        <f t="shared" si="0"/>
        <v>0</v>
      </c>
      <c r="T4" s="78">
        <f t="shared" si="1"/>
        <v>1.5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3</v>
      </c>
      <c r="Z4" s="187"/>
      <c r="AA4" s="94">
        <f t="shared" ref="AA4:AA67" si="10">SUM(AB4:BC4)</f>
        <v>1.5</v>
      </c>
      <c r="AB4" s="88">
        <v>1.5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1.5</v>
      </c>
      <c r="C5" s="22">
        <f t="shared" si="5"/>
        <v>1.5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4.5</v>
      </c>
      <c r="Q5" s="81">
        <f t="shared" si="9"/>
        <v>4.5</v>
      </c>
      <c r="S5" s="78">
        <f t="shared" si="0"/>
        <v>0</v>
      </c>
      <c r="T5" s="78">
        <f t="shared" si="1"/>
        <v>1.5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3</v>
      </c>
      <c r="Z5" s="187"/>
      <c r="AA5" s="94">
        <f t="shared" si="10"/>
        <v>1.5</v>
      </c>
      <c r="AB5" s="88">
        <v>1.5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1.5</v>
      </c>
      <c r="C6" s="22">
        <f t="shared" si="5"/>
        <v>1.5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4.5</v>
      </c>
      <c r="Q6" s="81">
        <f t="shared" si="9"/>
        <v>4.5</v>
      </c>
      <c r="S6" s="78">
        <f t="shared" si="0"/>
        <v>0</v>
      </c>
      <c r="T6" s="78">
        <f t="shared" si="1"/>
        <v>1.5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3</v>
      </c>
      <c r="Z6" s="187"/>
      <c r="AA6" s="94">
        <f t="shared" si="10"/>
        <v>1.5</v>
      </c>
      <c r="AB6" s="88">
        <v>1.5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1.5</v>
      </c>
      <c r="C7" s="22">
        <f t="shared" si="5"/>
        <v>1.5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4.5</v>
      </c>
      <c r="Q7" s="81">
        <f t="shared" si="9"/>
        <v>4.5</v>
      </c>
      <c r="S7" s="78">
        <f t="shared" si="0"/>
        <v>0</v>
      </c>
      <c r="T7" s="78">
        <f t="shared" si="1"/>
        <v>1.5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3</v>
      </c>
      <c r="Z7" s="187"/>
      <c r="AA7" s="94">
        <f t="shared" si="10"/>
        <v>1.5</v>
      </c>
      <c r="AB7" s="88">
        <v>1.5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1.5</v>
      </c>
      <c r="C8" s="22">
        <f t="shared" si="5"/>
        <v>1.5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4.5</v>
      </c>
      <c r="Q8" s="81">
        <f t="shared" si="9"/>
        <v>4.5</v>
      </c>
      <c r="S8" s="78">
        <f t="shared" si="0"/>
        <v>0</v>
      </c>
      <c r="T8" s="78">
        <f t="shared" si="1"/>
        <v>1.5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3</v>
      </c>
      <c r="Z8" s="187"/>
      <c r="AA8" s="94">
        <f t="shared" si="10"/>
        <v>1.5</v>
      </c>
      <c r="AB8" s="88">
        <v>1.5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1.5</v>
      </c>
      <c r="C9" s="22">
        <f t="shared" si="5"/>
        <v>1.5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4.5</v>
      </c>
      <c r="Q9" s="81">
        <f t="shared" si="9"/>
        <v>4.5</v>
      </c>
      <c r="S9" s="78">
        <f t="shared" si="0"/>
        <v>0</v>
      </c>
      <c r="T9" s="78">
        <f t="shared" si="1"/>
        <v>1.5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3</v>
      </c>
      <c r="Z9" s="187"/>
      <c r="AA9" s="94">
        <f t="shared" si="10"/>
        <v>1.5</v>
      </c>
      <c r="AB9" s="88">
        <v>1.5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1.5</v>
      </c>
      <c r="C10" s="22">
        <f t="shared" si="5"/>
        <v>1.5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4.5</v>
      </c>
      <c r="Q10" s="81">
        <f t="shared" si="9"/>
        <v>4.5</v>
      </c>
      <c r="S10" s="78">
        <f t="shared" si="0"/>
        <v>0</v>
      </c>
      <c r="T10" s="78">
        <f t="shared" si="1"/>
        <v>1.5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3</v>
      </c>
      <c r="Z10" s="187"/>
      <c r="AA10" s="94">
        <f t="shared" si="10"/>
        <v>1.5</v>
      </c>
      <c r="AB10" s="88">
        <v>1.5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1.5</v>
      </c>
      <c r="C11" s="22">
        <f t="shared" si="5"/>
        <v>1.5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4.5</v>
      </c>
      <c r="Q11" s="81">
        <f t="shared" si="9"/>
        <v>4.5</v>
      </c>
      <c r="S11" s="78">
        <f t="shared" si="0"/>
        <v>0</v>
      </c>
      <c r="T11" s="78">
        <f t="shared" si="1"/>
        <v>1.5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3</v>
      </c>
      <c r="Z11" s="187"/>
      <c r="AA11" s="94">
        <f t="shared" si="10"/>
        <v>1.5</v>
      </c>
      <c r="AB11" s="88">
        <v>1.5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1.5</v>
      </c>
      <c r="C12" s="22">
        <f t="shared" si="5"/>
        <v>1.5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4.5</v>
      </c>
      <c r="Q12" s="81">
        <f t="shared" si="9"/>
        <v>4.5</v>
      </c>
      <c r="S12" s="78">
        <f t="shared" si="0"/>
        <v>0</v>
      </c>
      <c r="T12" s="78">
        <f t="shared" si="1"/>
        <v>1.5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3</v>
      </c>
      <c r="Z12" s="187"/>
      <c r="AA12" s="94">
        <f t="shared" si="10"/>
        <v>1.5</v>
      </c>
      <c r="AB12" s="88">
        <v>1.5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1.5</v>
      </c>
      <c r="C13" s="22">
        <f t="shared" si="5"/>
        <v>1.5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4.5</v>
      </c>
      <c r="Q13" s="81">
        <f t="shared" si="9"/>
        <v>4.5</v>
      </c>
      <c r="S13" s="78">
        <f t="shared" si="0"/>
        <v>0</v>
      </c>
      <c r="T13" s="78">
        <f t="shared" si="1"/>
        <v>1.5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3</v>
      </c>
      <c r="Z13" s="187"/>
      <c r="AA13" s="94">
        <f t="shared" si="10"/>
        <v>1.5</v>
      </c>
      <c r="AB13" s="88">
        <v>1.5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1.5</v>
      </c>
      <c r="C14" s="22">
        <f t="shared" si="5"/>
        <v>1.5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4.5</v>
      </c>
      <c r="Q14" s="81">
        <f t="shared" si="9"/>
        <v>4.5</v>
      </c>
      <c r="S14" s="78">
        <f t="shared" si="0"/>
        <v>0</v>
      </c>
      <c r="T14" s="78">
        <f t="shared" si="1"/>
        <v>1.5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3</v>
      </c>
      <c r="Z14" s="187"/>
      <c r="AA14" s="94">
        <f t="shared" si="10"/>
        <v>1.5</v>
      </c>
      <c r="AB14" s="88">
        <v>1.5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1.5</v>
      </c>
      <c r="C15" s="22">
        <f t="shared" si="5"/>
        <v>1.5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4.5</v>
      </c>
      <c r="Q15" s="81">
        <f t="shared" si="9"/>
        <v>4.5</v>
      </c>
      <c r="S15" s="78">
        <f t="shared" si="0"/>
        <v>0</v>
      </c>
      <c r="T15" s="78">
        <f t="shared" si="1"/>
        <v>1.5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3</v>
      </c>
      <c r="Z15" s="187"/>
      <c r="AA15" s="94">
        <f t="shared" si="10"/>
        <v>1.5</v>
      </c>
      <c r="AB15" s="88">
        <v>1.5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1.5</v>
      </c>
      <c r="C16" s="22">
        <f t="shared" si="5"/>
        <v>1.5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4.5</v>
      </c>
      <c r="Q16" s="81">
        <f t="shared" si="9"/>
        <v>4.5</v>
      </c>
      <c r="S16" s="78">
        <f t="shared" si="0"/>
        <v>0</v>
      </c>
      <c r="T16" s="78">
        <f t="shared" si="1"/>
        <v>1.5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3</v>
      </c>
      <c r="Z16" s="187"/>
      <c r="AA16" s="94">
        <f t="shared" si="10"/>
        <v>1.5</v>
      </c>
      <c r="AB16" s="88">
        <v>1.5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1.5</v>
      </c>
      <c r="C17" s="22">
        <f t="shared" si="5"/>
        <v>1.5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4.5</v>
      </c>
      <c r="Q17" s="81">
        <f t="shared" si="9"/>
        <v>4.5</v>
      </c>
      <c r="S17" s="78">
        <f t="shared" si="0"/>
        <v>0</v>
      </c>
      <c r="T17" s="78">
        <f t="shared" si="1"/>
        <v>1.5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3</v>
      </c>
      <c r="Z17" s="187"/>
      <c r="AA17" s="94">
        <f t="shared" si="10"/>
        <v>1.5</v>
      </c>
      <c r="AB17" s="88">
        <v>1.5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1.5</v>
      </c>
      <c r="C18" s="22">
        <f t="shared" si="5"/>
        <v>1.5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4.5</v>
      </c>
      <c r="Q18" s="81">
        <f t="shared" si="9"/>
        <v>4.5</v>
      </c>
      <c r="S18" s="78">
        <f t="shared" si="0"/>
        <v>0</v>
      </c>
      <c r="T18" s="78">
        <f t="shared" si="1"/>
        <v>1.5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3</v>
      </c>
      <c r="Z18" s="187"/>
      <c r="AA18" s="94">
        <f t="shared" si="10"/>
        <v>1.5</v>
      </c>
      <c r="AB18" s="88">
        <v>1.5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1.5</v>
      </c>
      <c r="C19" s="22">
        <f t="shared" si="5"/>
        <v>1.5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4.5</v>
      </c>
      <c r="Q19" s="81">
        <f t="shared" si="9"/>
        <v>4.5</v>
      </c>
      <c r="S19" s="78">
        <f t="shared" si="0"/>
        <v>0</v>
      </c>
      <c r="T19" s="78">
        <f t="shared" si="1"/>
        <v>1.5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3</v>
      </c>
      <c r="Z19" s="187"/>
      <c r="AA19" s="94">
        <f t="shared" si="10"/>
        <v>1.5</v>
      </c>
      <c r="AB19" s="88">
        <v>1.5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1.5</v>
      </c>
      <c r="C20" s="22">
        <f t="shared" si="5"/>
        <v>1.5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4.5</v>
      </c>
      <c r="Q20" s="81">
        <f t="shared" si="9"/>
        <v>4.5</v>
      </c>
      <c r="S20" s="78">
        <f t="shared" si="0"/>
        <v>0</v>
      </c>
      <c r="T20" s="78">
        <f t="shared" si="1"/>
        <v>1.5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3</v>
      </c>
      <c r="Z20" s="187"/>
      <c r="AA20" s="94">
        <f t="shared" si="10"/>
        <v>1.5</v>
      </c>
      <c r="AB20" s="88">
        <v>1.5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1.5</v>
      </c>
      <c r="C21" s="22">
        <f t="shared" si="5"/>
        <v>1.5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4.5</v>
      </c>
      <c r="Q21" s="81">
        <f t="shared" si="9"/>
        <v>4.5</v>
      </c>
      <c r="S21" s="78">
        <f t="shared" si="0"/>
        <v>0</v>
      </c>
      <c r="T21" s="78">
        <f t="shared" si="1"/>
        <v>1.5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3</v>
      </c>
      <c r="Z21" s="187"/>
      <c r="AA21" s="94">
        <f t="shared" si="10"/>
        <v>1.5</v>
      </c>
      <c r="AB21" s="88">
        <v>1.5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1.5</v>
      </c>
      <c r="C22" s="22">
        <f t="shared" si="5"/>
        <v>1.5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4.5</v>
      </c>
      <c r="Q22" s="81">
        <f t="shared" si="9"/>
        <v>4.5</v>
      </c>
      <c r="S22" s="78">
        <f t="shared" si="0"/>
        <v>0</v>
      </c>
      <c r="T22" s="78">
        <f t="shared" si="1"/>
        <v>1.5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3</v>
      </c>
      <c r="Z22" s="187"/>
      <c r="AA22" s="94">
        <f t="shared" si="10"/>
        <v>1.5</v>
      </c>
      <c r="AB22" s="88">
        <v>1.5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1.5</v>
      </c>
      <c r="C23" s="22">
        <f t="shared" si="5"/>
        <v>1.5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7.5</v>
      </c>
      <c r="Q23" s="81">
        <f t="shared" si="9"/>
        <v>7.5</v>
      </c>
      <c r="S23" s="78">
        <f t="shared" si="0"/>
        <v>0</v>
      </c>
      <c r="T23" s="78">
        <f t="shared" si="1"/>
        <v>1.5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6</v>
      </c>
      <c r="Z23" s="187"/>
      <c r="AA23" s="94">
        <f t="shared" si="10"/>
        <v>1.5</v>
      </c>
      <c r="AB23" s="88">
        <v>1.5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1.5</v>
      </c>
      <c r="C24" s="22">
        <f t="shared" si="5"/>
        <v>1.5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7.5</v>
      </c>
      <c r="Q24" s="81">
        <f t="shared" si="9"/>
        <v>7.5</v>
      </c>
      <c r="S24" s="78">
        <f t="shared" si="0"/>
        <v>0</v>
      </c>
      <c r="T24" s="78">
        <f t="shared" si="1"/>
        <v>1.5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6</v>
      </c>
      <c r="Z24" s="187"/>
      <c r="AA24" s="94">
        <f t="shared" si="10"/>
        <v>1.5</v>
      </c>
      <c r="AB24" s="88">
        <v>1.5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1.5</v>
      </c>
      <c r="C25" s="22">
        <f t="shared" si="5"/>
        <v>1.5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7.5</v>
      </c>
      <c r="Q25" s="81">
        <f t="shared" si="9"/>
        <v>7.5</v>
      </c>
      <c r="S25" s="78">
        <f t="shared" si="0"/>
        <v>0</v>
      </c>
      <c r="T25" s="78">
        <f t="shared" si="1"/>
        <v>1.5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6</v>
      </c>
      <c r="Z25" s="187"/>
      <c r="AA25" s="94">
        <f t="shared" si="10"/>
        <v>1.5</v>
      </c>
      <c r="AB25" s="88">
        <v>1.5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1.5</v>
      </c>
      <c r="C26" s="22">
        <f t="shared" si="5"/>
        <v>1.5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7.5</v>
      </c>
      <c r="Q26" s="81">
        <f t="shared" si="9"/>
        <v>7.5</v>
      </c>
      <c r="S26" s="78">
        <f t="shared" si="0"/>
        <v>0</v>
      </c>
      <c r="T26" s="78">
        <f t="shared" si="1"/>
        <v>1.5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6</v>
      </c>
      <c r="Z26" s="187"/>
      <c r="AA26" s="94">
        <f t="shared" si="10"/>
        <v>1.5</v>
      </c>
      <c r="AB26" s="88">
        <v>1.5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1.5</v>
      </c>
      <c r="C27" s="22">
        <f t="shared" si="5"/>
        <v>1.5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7.5</v>
      </c>
      <c r="Q27" s="81">
        <f t="shared" si="9"/>
        <v>7.5</v>
      </c>
      <c r="S27" s="78">
        <f t="shared" si="0"/>
        <v>0</v>
      </c>
      <c r="T27" s="78">
        <f t="shared" si="1"/>
        <v>1.5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6</v>
      </c>
      <c r="Z27" s="187"/>
      <c r="AA27" s="94">
        <f t="shared" si="10"/>
        <v>1.5</v>
      </c>
      <c r="AB27" s="88">
        <v>1.5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1.5</v>
      </c>
      <c r="C28" s="22">
        <f t="shared" si="5"/>
        <v>1.5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7.5</v>
      </c>
      <c r="Q28" s="81">
        <f t="shared" si="9"/>
        <v>7.5</v>
      </c>
      <c r="S28" s="78">
        <f t="shared" si="0"/>
        <v>0</v>
      </c>
      <c r="T28" s="78">
        <f t="shared" si="1"/>
        <v>1.5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6</v>
      </c>
      <c r="Z28" s="187"/>
      <c r="AA28" s="94">
        <f t="shared" si="10"/>
        <v>1.5</v>
      </c>
      <c r="AB28" s="88">
        <v>1.5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1.5</v>
      </c>
      <c r="C29" s="22">
        <f t="shared" si="5"/>
        <v>1.5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7.5</v>
      </c>
      <c r="Q29" s="81">
        <f t="shared" si="9"/>
        <v>7.5</v>
      </c>
      <c r="S29" s="78">
        <f t="shared" si="0"/>
        <v>0</v>
      </c>
      <c r="T29" s="78">
        <f t="shared" si="1"/>
        <v>1.5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6</v>
      </c>
      <c r="Z29" s="187"/>
      <c r="AA29" s="94">
        <f t="shared" si="10"/>
        <v>1.5</v>
      </c>
      <c r="AB29" s="88">
        <v>1.5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1.5</v>
      </c>
      <c r="C30" s="22">
        <f t="shared" si="5"/>
        <v>1.5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7.5</v>
      </c>
      <c r="Q30" s="81">
        <f t="shared" si="9"/>
        <v>7.5</v>
      </c>
      <c r="S30" s="78">
        <f t="shared" si="0"/>
        <v>0</v>
      </c>
      <c r="T30" s="78">
        <f t="shared" si="1"/>
        <v>1.5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6</v>
      </c>
      <c r="Z30" s="187"/>
      <c r="AA30" s="94">
        <f t="shared" si="10"/>
        <v>1.5</v>
      </c>
      <c r="AB30" s="88">
        <v>1.5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1.5</v>
      </c>
      <c r="C31" s="22">
        <f t="shared" si="5"/>
        <v>1.5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7.5</v>
      </c>
      <c r="Q31" s="81">
        <f t="shared" si="9"/>
        <v>7.5</v>
      </c>
      <c r="S31" s="78">
        <f t="shared" si="0"/>
        <v>0</v>
      </c>
      <c r="T31" s="78">
        <f t="shared" si="1"/>
        <v>1.5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6</v>
      </c>
      <c r="Z31" s="187"/>
      <c r="AA31" s="94">
        <f t="shared" si="10"/>
        <v>1.5</v>
      </c>
      <c r="AB31" s="88">
        <v>1.5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1.5</v>
      </c>
      <c r="C32" s="22">
        <f t="shared" si="5"/>
        <v>1.5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7.5</v>
      </c>
      <c r="Q32" s="81">
        <f t="shared" si="9"/>
        <v>7.5</v>
      </c>
      <c r="S32" s="78">
        <f t="shared" si="0"/>
        <v>0</v>
      </c>
      <c r="T32" s="78">
        <f t="shared" si="1"/>
        <v>1.5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6</v>
      </c>
      <c r="Z32" s="187"/>
      <c r="AA32" s="94">
        <f t="shared" si="10"/>
        <v>1.5</v>
      </c>
      <c r="AB32" s="88">
        <v>1.5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1.5</v>
      </c>
      <c r="C33" s="22">
        <f t="shared" si="5"/>
        <v>1.5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7.5</v>
      </c>
      <c r="Q33" s="81">
        <f t="shared" si="9"/>
        <v>7.5</v>
      </c>
      <c r="S33" s="78">
        <f t="shared" si="0"/>
        <v>0</v>
      </c>
      <c r="T33" s="78">
        <f t="shared" si="1"/>
        <v>1.5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6</v>
      </c>
      <c r="Z33" s="187"/>
      <c r="AA33" s="94">
        <f t="shared" si="10"/>
        <v>1.5</v>
      </c>
      <c r="AB33" s="88">
        <v>1.5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1.5</v>
      </c>
      <c r="C34" s="22">
        <f t="shared" si="5"/>
        <v>1.5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7.5</v>
      </c>
      <c r="Q34" s="81">
        <f t="shared" si="9"/>
        <v>7.5</v>
      </c>
      <c r="S34" s="78">
        <f t="shared" si="0"/>
        <v>0</v>
      </c>
      <c r="T34" s="78">
        <f t="shared" si="1"/>
        <v>1.5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6</v>
      </c>
      <c r="Z34" s="187"/>
      <c r="AA34" s="94">
        <f t="shared" si="10"/>
        <v>1.5</v>
      </c>
      <c r="AB34" s="88">
        <v>1.5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1.5</v>
      </c>
      <c r="C35" s="22">
        <f t="shared" si="5"/>
        <v>1.5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7.5</v>
      </c>
      <c r="Q35" s="81">
        <f t="shared" si="9"/>
        <v>7.5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6</v>
      </c>
      <c r="Z35" s="187"/>
      <c r="AA35" s="94">
        <f t="shared" si="10"/>
        <v>1.5</v>
      </c>
      <c r="AB35" s="88">
        <v>1.5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1.5</v>
      </c>
      <c r="C36" s="22">
        <f t="shared" si="5"/>
        <v>1.5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7.5</v>
      </c>
      <c r="Q36" s="81">
        <f t="shared" si="9"/>
        <v>7.5</v>
      </c>
      <c r="S36" s="78">
        <f t="shared" si="11"/>
        <v>0</v>
      </c>
      <c r="T36" s="78">
        <f t="shared" si="12"/>
        <v>1.5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6</v>
      </c>
      <c r="Z36" s="187"/>
      <c r="AA36" s="94">
        <f t="shared" si="10"/>
        <v>1.5</v>
      </c>
      <c r="AB36" s="88">
        <v>1.5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1.5</v>
      </c>
      <c r="C37" s="22">
        <f t="shared" si="5"/>
        <v>1.5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1.5</v>
      </c>
      <c r="Q37" s="81">
        <f t="shared" si="9"/>
        <v>1.5</v>
      </c>
      <c r="S37" s="78">
        <f t="shared" si="11"/>
        <v>0</v>
      </c>
      <c r="T37" s="78">
        <f t="shared" si="12"/>
        <v>1.5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1.5</v>
      </c>
      <c r="AB37" s="88">
        <v>1.5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1.5</v>
      </c>
      <c r="C38" s="22">
        <f t="shared" si="5"/>
        <v>1.5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1.5</v>
      </c>
      <c r="Q38" s="81">
        <f t="shared" si="9"/>
        <v>1.5</v>
      </c>
      <c r="S38" s="78">
        <f t="shared" si="11"/>
        <v>0</v>
      </c>
      <c r="T38" s="78">
        <f t="shared" si="12"/>
        <v>1.5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1.5</v>
      </c>
      <c r="AB38" s="88">
        <v>1.5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1.5</v>
      </c>
      <c r="C39" s="22">
        <f t="shared" si="5"/>
        <v>1.5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3.5</v>
      </c>
      <c r="Q39" s="81">
        <f t="shared" si="9"/>
        <v>3.5</v>
      </c>
      <c r="S39" s="78">
        <f t="shared" si="11"/>
        <v>0</v>
      </c>
      <c r="T39" s="78">
        <f t="shared" si="12"/>
        <v>1.5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2</v>
      </c>
      <c r="Z39" s="187"/>
      <c r="AA39" s="94">
        <f t="shared" si="10"/>
        <v>1.5</v>
      </c>
      <c r="AB39" s="88">
        <v>1.5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1.5</v>
      </c>
      <c r="C40" s="22">
        <f t="shared" si="5"/>
        <v>1.5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3.5</v>
      </c>
      <c r="Q40" s="81">
        <f t="shared" si="9"/>
        <v>3.5</v>
      </c>
      <c r="S40" s="78">
        <f t="shared" si="11"/>
        <v>0</v>
      </c>
      <c r="T40" s="78">
        <f t="shared" si="12"/>
        <v>1.5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2</v>
      </c>
      <c r="Z40" s="187"/>
      <c r="AA40" s="94">
        <f t="shared" si="10"/>
        <v>1.5</v>
      </c>
      <c r="AB40" s="88">
        <v>1.5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1.5</v>
      </c>
      <c r="C41" s="22">
        <f t="shared" si="5"/>
        <v>1.5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3.5</v>
      </c>
      <c r="Q41" s="81">
        <f t="shared" si="9"/>
        <v>3.5</v>
      </c>
      <c r="S41" s="78">
        <f t="shared" si="11"/>
        <v>0</v>
      </c>
      <c r="T41" s="78">
        <f t="shared" si="12"/>
        <v>1.5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2</v>
      </c>
      <c r="Z41" s="187"/>
      <c r="AA41" s="94">
        <f t="shared" si="10"/>
        <v>1.5</v>
      </c>
      <c r="AB41" s="88">
        <v>1.5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1.5</v>
      </c>
      <c r="C42" s="22">
        <f t="shared" si="5"/>
        <v>1.5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3.5</v>
      </c>
      <c r="Q42" s="81">
        <f t="shared" si="9"/>
        <v>3.5</v>
      </c>
      <c r="S42" s="78">
        <f t="shared" si="11"/>
        <v>0</v>
      </c>
      <c r="T42" s="78">
        <f t="shared" si="12"/>
        <v>1.5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2</v>
      </c>
      <c r="Z42" s="187"/>
      <c r="AA42" s="94">
        <f t="shared" si="10"/>
        <v>1.5</v>
      </c>
      <c r="AB42" s="88">
        <v>1.5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1.5</v>
      </c>
      <c r="C43" s="22">
        <f t="shared" si="5"/>
        <v>1.5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3.5</v>
      </c>
      <c r="Q43" s="81">
        <f t="shared" si="9"/>
        <v>3.5</v>
      </c>
      <c r="S43" s="78">
        <f t="shared" si="11"/>
        <v>0</v>
      </c>
      <c r="T43" s="78">
        <f t="shared" si="12"/>
        <v>1.5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2</v>
      </c>
      <c r="Z43" s="187"/>
      <c r="AA43" s="94">
        <f t="shared" si="10"/>
        <v>1.5</v>
      </c>
      <c r="AB43" s="88">
        <v>1.5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1.5</v>
      </c>
      <c r="C44" s="22">
        <f t="shared" si="5"/>
        <v>1.5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3.5</v>
      </c>
      <c r="Q44" s="81">
        <f t="shared" si="9"/>
        <v>3.5</v>
      </c>
      <c r="S44" s="78">
        <f t="shared" si="11"/>
        <v>0</v>
      </c>
      <c r="T44" s="78">
        <f t="shared" si="12"/>
        <v>1.5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2</v>
      </c>
      <c r="Z44" s="187"/>
      <c r="AA44" s="94">
        <f t="shared" si="10"/>
        <v>1.5</v>
      </c>
      <c r="AB44" s="88">
        <v>1.5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1.5</v>
      </c>
      <c r="C45" s="22">
        <f t="shared" si="5"/>
        <v>1.5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3.5</v>
      </c>
      <c r="Q45" s="81">
        <f t="shared" si="9"/>
        <v>3.5</v>
      </c>
      <c r="S45" s="78">
        <f t="shared" si="11"/>
        <v>0</v>
      </c>
      <c r="T45" s="78">
        <f t="shared" si="12"/>
        <v>1.5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2</v>
      </c>
      <c r="Z45" s="187"/>
      <c r="AA45" s="94">
        <f t="shared" si="10"/>
        <v>1.5</v>
      </c>
      <c r="AB45" s="88">
        <v>1.5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1.5</v>
      </c>
      <c r="C46" s="22">
        <f t="shared" si="5"/>
        <v>1.5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3.5</v>
      </c>
      <c r="Q46" s="81">
        <f t="shared" si="9"/>
        <v>3.5</v>
      </c>
      <c r="S46" s="78">
        <f t="shared" si="11"/>
        <v>0</v>
      </c>
      <c r="T46" s="78">
        <f t="shared" si="12"/>
        <v>1.5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2</v>
      </c>
      <c r="Z46" s="187"/>
      <c r="AA46" s="94">
        <f t="shared" si="10"/>
        <v>1.5</v>
      </c>
      <c r="AB46" s="88">
        <v>1.5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1.5</v>
      </c>
      <c r="C47" s="22">
        <f t="shared" si="5"/>
        <v>1.5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3.5</v>
      </c>
      <c r="Q47" s="81">
        <f t="shared" si="9"/>
        <v>3.5</v>
      </c>
      <c r="S47" s="78">
        <f t="shared" si="11"/>
        <v>0</v>
      </c>
      <c r="T47" s="78">
        <f t="shared" si="12"/>
        <v>1.5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2</v>
      </c>
      <c r="Z47" s="187"/>
      <c r="AA47" s="94">
        <f t="shared" si="10"/>
        <v>1.5</v>
      </c>
      <c r="AB47" s="88">
        <v>1.5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1.5</v>
      </c>
      <c r="C48" s="22">
        <f t="shared" si="5"/>
        <v>1.5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3.5</v>
      </c>
      <c r="Q48" s="81">
        <f t="shared" si="9"/>
        <v>3.5</v>
      </c>
      <c r="S48" s="78">
        <f t="shared" si="11"/>
        <v>0</v>
      </c>
      <c r="T48" s="78">
        <f t="shared" si="12"/>
        <v>1.5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2</v>
      </c>
      <c r="Z48" s="187"/>
      <c r="AA48" s="94">
        <f t="shared" si="10"/>
        <v>1.5</v>
      </c>
      <c r="AB48" s="88">
        <v>1.5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1.5</v>
      </c>
      <c r="C49" s="22">
        <f t="shared" si="5"/>
        <v>1.5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3.5</v>
      </c>
      <c r="Q49" s="81">
        <f t="shared" si="9"/>
        <v>3.5</v>
      </c>
      <c r="S49" s="78">
        <f t="shared" si="11"/>
        <v>0</v>
      </c>
      <c r="T49" s="78">
        <f t="shared" si="12"/>
        <v>1.5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2</v>
      </c>
      <c r="Z49" s="187"/>
      <c r="AA49" s="94">
        <f t="shared" si="10"/>
        <v>1.5</v>
      </c>
      <c r="AB49" s="88">
        <v>1.5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1.5</v>
      </c>
      <c r="C50" s="22">
        <f t="shared" si="5"/>
        <v>1.5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3.5</v>
      </c>
      <c r="Q50" s="81">
        <f t="shared" si="9"/>
        <v>3.5</v>
      </c>
      <c r="S50" s="78">
        <f t="shared" si="11"/>
        <v>0</v>
      </c>
      <c r="T50" s="78">
        <f t="shared" si="12"/>
        <v>1.5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2</v>
      </c>
      <c r="Z50" s="187"/>
      <c r="AA50" s="94">
        <f t="shared" si="10"/>
        <v>1.5</v>
      </c>
      <c r="AB50" s="88">
        <v>1.5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1.5</v>
      </c>
      <c r="C51" s="22">
        <f t="shared" si="5"/>
        <v>1.5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3.5</v>
      </c>
      <c r="Q51" s="81">
        <f t="shared" si="9"/>
        <v>3.5</v>
      </c>
      <c r="S51" s="78">
        <f t="shared" si="11"/>
        <v>0</v>
      </c>
      <c r="T51" s="78">
        <f t="shared" si="12"/>
        <v>1.5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2</v>
      </c>
      <c r="Z51" s="187"/>
      <c r="AA51" s="94">
        <f t="shared" si="10"/>
        <v>1.5</v>
      </c>
      <c r="AB51" s="88">
        <v>1.5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1.5</v>
      </c>
      <c r="C52" s="22">
        <f t="shared" si="5"/>
        <v>1.5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3.5</v>
      </c>
      <c r="Q52" s="81">
        <f t="shared" si="9"/>
        <v>3.5</v>
      </c>
      <c r="S52" s="78">
        <f t="shared" si="11"/>
        <v>0</v>
      </c>
      <c r="T52" s="78">
        <f t="shared" si="12"/>
        <v>1.5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2</v>
      </c>
      <c r="Z52" s="187"/>
      <c r="AA52" s="94">
        <f t="shared" si="10"/>
        <v>1.5</v>
      </c>
      <c r="AB52" s="88">
        <v>1.5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1.5</v>
      </c>
      <c r="C53" s="22">
        <f t="shared" si="5"/>
        <v>1.5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3.5</v>
      </c>
      <c r="Q53" s="81">
        <f t="shared" si="9"/>
        <v>3.5</v>
      </c>
      <c r="S53" s="78">
        <f t="shared" si="11"/>
        <v>0</v>
      </c>
      <c r="T53" s="78">
        <f t="shared" si="12"/>
        <v>1.5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2</v>
      </c>
      <c r="Z53" s="187"/>
      <c r="AA53" s="94">
        <f t="shared" si="10"/>
        <v>1.5</v>
      </c>
      <c r="AB53" s="88">
        <v>1.5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1.5</v>
      </c>
      <c r="C54" s="22">
        <f t="shared" si="5"/>
        <v>1.5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3.5</v>
      </c>
      <c r="Q54" s="81">
        <f t="shared" si="9"/>
        <v>3.5</v>
      </c>
      <c r="S54" s="78">
        <f t="shared" si="11"/>
        <v>0</v>
      </c>
      <c r="T54" s="78">
        <f t="shared" si="12"/>
        <v>1.5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2</v>
      </c>
      <c r="Z54" s="187"/>
      <c r="AA54" s="94">
        <f t="shared" si="10"/>
        <v>1.5</v>
      </c>
      <c r="AB54" s="88">
        <v>1.5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1.5</v>
      </c>
      <c r="C55" s="22">
        <f t="shared" si="5"/>
        <v>1.5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3.5</v>
      </c>
      <c r="Q55" s="81">
        <f t="shared" si="9"/>
        <v>3.5</v>
      </c>
      <c r="S55" s="78">
        <f t="shared" si="11"/>
        <v>0</v>
      </c>
      <c r="T55" s="78">
        <f t="shared" si="12"/>
        <v>1.5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2</v>
      </c>
      <c r="Z55" s="187"/>
      <c r="AA55" s="94">
        <f t="shared" si="10"/>
        <v>1.5</v>
      </c>
      <c r="AB55" s="88">
        <v>1.5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1.5</v>
      </c>
      <c r="C56" s="22">
        <f t="shared" si="5"/>
        <v>1.5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3.5</v>
      </c>
      <c r="Q56" s="81">
        <f t="shared" si="9"/>
        <v>3.5</v>
      </c>
      <c r="S56" s="78">
        <f t="shared" si="11"/>
        <v>0</v>
      </c>
      <c r="T56" s="78">
        <f t="shared" si="12"/>
        <v>1.5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2</v>
      </c>
      <c r="Z56" s="187"/>
      <c r="AA56" s="94">
        <f t="shared" si="10"/>
        <v>1.5</v>
      </c>
      <c r="AB56" s="88">
        <v>1.5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1.5</v>
      </c>
      <c r="C57" s="22">
        <f t="shared" si="5"/>
        <v>1.5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3.5</v>
      </c>
      <c r="Q57" s="81">
        <f t="shared" si="9"/>
        <v>3.5</v>
      </c>
      <c r="S57" s="78">
        <f t="shared" si="11"/>
        <v>0</v>
      </c>
      <c r="T57" s="78">
        <f t="shared" si="12"/>
        <v>1.5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2</v>
      </c>
      <c r="Z57" s="187"/>
      <c r="AA57" s="94">
        <f t="shared" si="10"/>
        <v>1.5</v>
      </c>
      <c r="AB57" s="88">
        <v>1.5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1.5</v>
      </c>
      <c r="C58" s="22">
        <f t="shared" si="5"/>
        <v>1.5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3.5</v>
      </c>
      <c r="Q58" s="81">
        <f t="shared" si="9"/>
        <v>3.5</v>
      </c>
      <c r="S58" s="78">
        <f t="shared" si="11"/>
        <v>0</v>
      </c>
      <c r="T58" s="78">
        <f t="shared" si="12"/>
        <v>1.5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2</v>
      </c>
      <c r="Z58" s="187"/>
      <c r="AA58" s="94">
        <f t="shared" si="10"/>
        <v>1.5</v>
      </c>
      <c r="AB58" s="88">
        <v>1.5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1.5</v>
      </c>
      <c r="C59" s="22">
        <f t="shared" si="5"/>
        <v>1.5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3.5</v>
      </c>
      <c r="Q59" s="81">
        <f t="shared" si="9"/>
        <v>3.5</v>
      </c>
      <c r="S59" s="78">
        <f t="shared" si="11"/>
        <v>0</v>
      </c>
      <c r="T59" s="78">
        <f t="shared" si="12"/>
        <v>1.5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2</v>
      </c>
      <c r="Z59" s="187"/>
      <c r="AA59" s="94">
        <f t="shared" si="10"/>
        <v>1.5</v>
      </c>
      <c r="AB59" s="88">
        <v>1.5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1.5</v>
      </c>
      <c r="C60" s="22">
        <f t="shared" si="5"/>
        <v>1.5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3.5</v>
      </c>
      <c r="Q60" s="81">
        <f t="shared" si="9"/>
        <v>3.5</v>
      </c>
      <c r="S60" s="78">
        <f t="shared" si="11"/>
        <v>0</v>
      </c>
      <c r="T60" s="78">
        <f t="shared" si="12"/>
        <v>1.5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2</v>
      </c>
      <c r="Z60" s="187"/>
      <c r="AA60" s="94">
        <f t="shared" si="10"/>
        <v>1.5</v>
      </c>
      <c r="AB60" s="88">
        <v>1.5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1.5</v>
      </c>
      <c r="C61" s="22">
        <f t="shared" si="5"/>
        <v>1.5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3.5</v>
      </c>
      <c r="Q61" s="81">
        <f t="shared" si="9"/>
        <v>3.5</v>
      </c>
      <c r="S61" s="78">
        <f t="shared" si="11"/>
        <v>0</v>
      </c>
      <c r="T61" s="78">
        <f t="shared" si="12"/>
        <v>1.5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2</v>
      </c>
      <c r="Z61" s="187"/>
      <c r="AA61" s="94">
        <f t="shared" si="10"/>
        <v>1.5</v>
      </c>
      <c r="AB61" s="88">
        <v>1.5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1.5</v>
      </c>
      <c r="C62" s="22">
        <f t="shared" si="5"/>
        <v>1.5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3.5</v>
      </c>
      <c r="Q62" s="81">
        <f t="shared" si="9"/>
        <v>3.5</v>
      </c>
      <c r="S62" s="78">
        <f t="shared" si="11"/>
        <v>0</v>
      </c>
      <c r="T62" s="78">
        <f t="shared" si="12"/>
        <v>1.5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2</v>
      </c>
      <c r="Z62" s="187"/>
      <c r="AA62" s="94">
        <f t="shared" si="10"/>
        <v>1.5</v>
      </c>
      <c r="AB62" s="88">
        <v>1.5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1.5</v>
      </c>
      <c r="C63" s="22">
        <f t="shared" si="5"/>
        <v>1.5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3.5</v>
      </c>
      <c r="Q63" s="81">
        <f t="shared" si="9"/>
        <v>3.5</v>
      </c>
      <c r="S63" s="78">
        <f t="shared" si="11"/>
        <v>0</v>
      </c>
      <c r="T63" s="78">
        <f t="shared" si="12"/>
        <v>1.5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2</v>
      </c>
      <c r="Z63" s="187"/>
      <c r="AA63" s="94">
        <f t="shared" si="10"/>
        <v>1.5</v>
      </c>
      <c r="AB63" s="88">
        <v>1.5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1.5</v>
      </c>
      <c r="C64" s="22">
        <f t="shared" si="5"/>
        <v>1.5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3.5</v>
      </c>
      <c r="Q64" s="81">
        <f t="shared" si="9"/>
        <v>3.5</v>
      </c>
      <c r="S64" s="78">
        <f t="shared" si="11"/>
        <v>0</v>
      </c>
      <c r="T64" s="78">
        <f t="shared" si="12"/>
        <v>1.5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2</v>
      </c>
      <c r="Z64" s="187"/>
      <c r="AA64" s="94">
        <f t="shared" si="10"/>
        <v>1.5</v>
      </c>
      <c r="AB64" s="88">
        <v>1.5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1.5</v>
      </c>
      <c r="C65" s="22">
        <f t="shared" si="5"/>
        <v>1.5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3.5</v>
      </c>
      <c r="Q65" s="81">
        <f t="shared" si="9"/>
        <v>3.5</v>
      </c>
      <c r="S65" s="78">
        <f t="shared" si="11"/>
        <v>0</v>
      </c>
      <c r="T65" s="78">
        <f t="shared" si="12"/>
        <v>1.5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2</v>
      </c>
      <c r="Z65" s="187"/>
      <c r="AA65" s="94">
        <f t="shared" si="10"/>
        <v>1.5</v>
      </c>
      <c r="AB65" s="88">
        <v>1.5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1.5</v>
      </c>
      <c r="C66" s="22">
        <f t="shared" si="5"/>
        <v>1.5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3.5</v>
      </c>
      <c r="Q66" s="81">
        <f t="shared" si="9"/>
        <v>3.5</v>
      </c>
      <c r="S66" s="78">
        <f t="shared" si="11"/>
        <v>0</v>
      </c>
      <c r="T66" s="78">
        <f t="shared" si="12"/>
        <v>1.5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2</v>
      </c>
      <c r="Z66" s="187"/>
      <c r="AA66" s="94">
        <f t="shared" si="10"/>
        <v>1.5</v>
      </c>
      <c r="AB66" s="88">
        <v>1.5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1.5</v>
      </c>
      <c r="C67" s="22">
        <f t="shared" si="5"/>
        <v>1.5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3.5</v>
      </c>
      <c r="Q67" s="81">
        <f t="shared" si="9"/>
        <v>3.5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2</v>
      </c>
      <c r="Z67" s="187"/>
      <c r="AA67" s="94">
        <f t="shared" si="10"/>
        <v>1.5</v>
      </c>
      <c r="AB67" s="88">
        <v>1.5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1.5</v>
      </c>
      <c r="C68" s="22">
        <f t="shared" ref="C68:C98" si="21">B68</f>
        <v>1.5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3.5</v>
      </c>
      <c r="Q68" s="81">
        <f t="shared" ref="Q68:Q98" si="25">O68+P68</f>
        <v>3.5</v>
      </c>
      <c r="S68" s="78">
        <f t="shared" si="16"/>
        <v>0</v>
      </c>
      <c r="T68" s="78">
        <f t="shared" si="17"/>
        <v>1.5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2</v>
      </c>
      <c r="Z68" s="187"/>
      <c r="AA68" s="94">
        <f t="shared" ref="AA68:AA98" si="26">SUM(AB68:BC68)</f>
        <v>1.5</v>
      </c>
      <c r="AB68" s="88">
        <v>1.5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1.5</v>
      </c>
      <c r="C69" s="22">
        <f t="shared" si="21"/>
        <v>1.5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3.5</v>
      </c>
      <c r="Q69" s="81">
        <f t="shared" si="25"/>
        <v>3.5</v>
      </c>
      <c r="S69" s="78">
        <f t="shared" si="16"/>
        <v>0</v>
      </c>
      <c r="T69" s="78">
        <f t="shared" si="17"/>
        <v>1.5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2</v>
      </c>
      <c r="Z69" s="187"/>
      <c r="AA69" s="94">
        <f t="shared" si="26"/>
        <v>1.5</v>
      </c>
      <c r="AB69" s="88">
        <v>1.5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1.5</v>
      </c>
      <c r="C70" s="22">
        <f t="shared" si="21"/>
        <v>1.5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3.5</v>
      </c>
      <c r="Q70" s="81">
        <f t="shared" si="25"/>
        <v>3.5</v>
      </c>
      <c r="S70" s="78">
        <f t="shared" si="16"/>
        <v>0</v>
      </c>
      <c r="T70" s="78">
        <f t="shared" si="17"/>
        <v>1.5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2</v>
      </c>
      <c r="Z70" s="187"/>
      <c r="AA70" s="94">
        <f t="shared" si="26"/>
        <v>1.5</v>
      </c>
      <c r="AB70" s="88">
        <v>1.5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1.5</v>
      </c>
      <c r="C71" s="22">
        <f t="shared" si="21"/>
        <v>1.5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1.5</v>
      </c>
      <c r="Q71" s="81">
        <f t="shared" si="25"/>
        <v>1.5</v>
      </c>
      <c r="S71" s="78">
        <f t="shared" si="16"/>
        <v>0</v>
      </c>
      <c r="T71" s="78">
        <f t="shared" si="17"/>
        <v>1.5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1.5</v>
      </c>
      <c r="AB71" s="88">
        <v>1.5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1.5</v>
      </c>
      <c r="C72" s="22">
        <f t="shared" si="21"/>
        <v>1.5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1.5</v>
      </c>
      <c r="Q72" s="81">
        <f t="shared" si="25"/>
        <v>1.5</v>
      </c>
      <c r="S72" s="78">
        <f t="shared" si="16"/>
        <v>0</v>
      </c>
      <c r="T72" s="78">
        <f t="shared" si="17"/>
        <v>1.5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1.5</v>
      </c>
      <c r="AB72" s="88">
        <v>1.5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1.5</v>
      </c>
      <c r="C73" s="22">
        <f t="shared" si="21"/>
        <v>1.5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1.5</v>
      </c>
      <c r="Q73" s="81">
        <f t="shared" si="25"/>
        <v>1.5</v>
      </c>
      <c r="S73" s="78">
        <f t="shared" si="16"/>
        <v>0</v>
      </c>
      <c r="T73" s="78">
        <f t="shared" si="17"/>
        <v>1.5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1.5</v>
      </c>
      <c r="AB73" s="88">
        <v>1.5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1.5</v>
      </c>
      <c r="C74" s="22">
        <f t="shared" si="21"/>
        <v>1.5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1.5</v>
      </c>
      <c r="Q74" s="81">
        <f t="shared" si="25"/>
        <v>1.5</v>
      </c>
      <c r="S74" s="78">
        <f t="shared" si="16"/>
        <v>0</v>
      </c>
      <c r="T74" s="78">
        <f t="shared" si="17"/>
        <v>1.5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1.5</v>
      </c>
      <c r="AB74" s="88">
        <v>1.5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1.5</v>
      </c>
      <c r="C75" s="22">
        <f t="shared" si="21"/>
        <v>1.5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7.5</v>
      </c>
      <c r="Q75" s="81">
        <f t="shared" si="25"/>
        <v>7.5</v>
      </c>
      <c r="S75" s="78">
        <f t="shared" si="16"/>
        <v>0</v>
      </c>
      <c r="T75" s="78">
        <f t="shared" si="17"/>
        <v>1.5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6</v>
      </c>
      <c r="Z75" s="187"/>
      <c r="AA75" s="94">
        <f t="shared" si="26"/>
        <v>1.5</v>
      </c>
      <c r="AB75" s="88">
        <v>1.5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1.5</v>
      </c>
      <c r="C76" s="22">
        <f t="shared" si="21"/>
        <v>1.5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7.5</v>
      </c>
      <c r="Q76" s="81">
        <f t="shared" si="25"/>
        <v>7.5</v>
      </c>
      <c r="S76" s="78">
        <f t="shared" si="16"/>
        <v>0</v>
      </c>
      <c r="T76" s="78">
        <f t="shared" si="17"/>
        <v>1.5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6</v>
      </c>
      <c r="Z76" s="187"/>
      <c r="AA76" s="94">
        <f t="shared" si="26"/>
        <v>1.5</v>
      </c>
      <c r="AB76" s="88">
        <v>1.5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1.5</v>
      </c>
      <c r="C77" s="22">
        <f t="shared" si="21"/>
        <v>1.5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7.5</v>
      </c>
      <c r="Q77" s="81">
        <f t="shared" si="25"/>
        <v>7.5</v>
      </c>
      <c r="S77" s="78">
        <f t="shared" si="16"/>
        <v>0</v>
      </c>
      <c r="T77" s="78">
        <f t="shared" si="17"/>
        <v>1.5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6</v>
      </c>
      <c r="Z77" s="187"/>
      <c r="AA77" s="94">
        <f t="shared" si="26"/>
        <v>1.5</v>
      </c>
      <c r="AB77" s="88">
        <v>1.5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1.5</v>
      </c>
      <c r="C78" s="22">
        <f t="shared" si="21"/>
        <v>1.5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7.5</v>
      </c>
      <c r="Q78" s="81">
        <f t="shared" si="25"/>
        <v>7.5</v>
      </c>
      <c r="S78" s="78">
        <f t="shared" si="16"/>
        <v>0</v>
      </c>
      <c r="T78" s="78">
        <f t="shared" si="17"/>
        <v>1.5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6</v>
      </c>
      <c r="Z78" s="187"/>
      <c r="AA78" s="94">
        <f t="shared" si="26"/>
        <v>1.5</v>
      </c>
      <c r="AB78" s="88">
        <v>1.5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1.5</v>
      </c>
      <c r="C79" s="22">
        <f t="shared" si="21"/>
        <v>1.5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7.5</v>
      </c>
      <c r="Q79" s="81">
        <f t="shared" si="25"/>
        <v>7.5</v>
      </c>
      <c r="S79" s="78">
        <f t="shared" si="16"/>
        <v>0</v>
      </c>
      <c r="T79" s="78">
        <f t="shared" si="17"/>
        <v>1.5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6</v>
      </c>
      <c r="Z79" s="187"/>
      <c r="AA79" s="94">
        <f t="shared" si="26"/>
        <v>1.5</v>
      </c>
      <c r="AB79" s="88">
        <v>1.5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1.5</v>
      </c>
      <c r="C80" s="22">
        <f t="shared" si="21"/>
        <v>1.5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7.5</v>
      </c>
      <c r="Q80" s="81">
        <f t="shared" si="25"/>
        <v>7.5</v>
      </c>
      <c r="S80" s="78">
        <f t="shared" si="16"/>
        <v>0</v>
      </c>
      <c r="T80" s="78">
        <f t="shared" si="17"/>
        <v>1.5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6</v>
      </c>
      <c r="Z80" s="187"/>
      <c r="AA80" s="94">
        <f t="shared" si="26"/>
        <v>1.5</v>
      </c>
      <c r="AB80" s="88">
        <v>1.5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1.5</v>
      </c>
      <c r="C81" s="22">
        <f t="shared" si="21"/>
        <v>1.5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7.5</v>
      </c>
      <c r="Q81" s="81">
        <f t="shared" si="25"/>
        <v>7.5</v>
      </c>
      <c r="S81" s="78">
        <f t="shared" si="16"/>
        <v>0</v>
      </c>
      <c r="T81" s="78">
        <f t="shared" si="17"/>
        <v>1.5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6</v>
      </c>
      <c r="Z81" s="187"/>
      <c r="AA81" s="94">
        <f t="shared" si="26"/>
        <v>1.5</v>
      </c>
      <c r="AB81" s="88">
        <v>1.5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1.5</v>
      </c>
      <c r="C82" s="22">
        <f t="shared" si="21"/>
        <v>1.5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7.5</v>
      </c>
      <c r="Q82" s="81">
        <f t="shared" si="25"/>
        <v>7.5</v>
      </c>
      <c r="S82" s="78">
        <f t="shared" si="16"/>
        <v>0</v>
      </c>
      <c r="T82" s="78">
        <f t="shared" si="17"/>
        <v>1.5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6</v>
      </c>
      <c r="Z82" s="187"/>
      <c r="AA82" s="94">
        <f t="shared" si="26"/>
        <v>1.5</v>
      </c>
      <c r="AB82" s="88">
        <v>1.5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1.5</v>
      </c>
      <c r="C83" s="22">
        <f t="shared" si="21"/>
        <v>1.5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7.5</v>
      </c>
      <c r="Q83" s="81">
        <f t="shared" si="25"/>
        <v>7.5</v>
      </c>
      <c r="S83" s="78">
        <f t="shared" si="16"/>
        <v>0</v>
      </c>
      <c r="T83" s="78">
        <f t="shared" si="17"/>
        <v>1.5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6</v>
      </c>
      <c r="Z83" s="187"/>
      <c r="AA83" s="94">
        <f t="shared" si="26"/>
        <v>1.5</v>
      </c>
      <c r="AB83" s="88">
        <v>1.5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1.5</v>
      </c>
      <c r="C84" s="22">
        <f t="shared" si="21"/>
        <v>1.5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7.5</v>
      </c>
      <c r="Q84" s="81">
        <f t="shared" si="25"/>
        <v>7.5</v>
      </c>
      <c r="S84" s="78">
        <f t="shared" si="16"/>
        <v>0</v>
      </c>
      <c r="T84" s="78">
        <f t="shared" si="17"/>
        <v>1.5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6</v>
      </c>
      <c r="Z84" s="187"/>
      <c r="AA84" s="94">
        <f t="shared" si="26"/>
        <v>1.5</v>
      </c>
      <c r="AB84" s="88">
        <v>1.5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1.5</v>
      </c>
      <c r="C85" s="22">
        <f t="shared" si="21"/>
        <v>1.5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7.5</v>
      </c>
      <c r="Q85" s="81">
        <f t="shared" si="25"/>
        <v>7.5</v>
      </c>
      <c r="S85" s="78">
        <f t="shared" si="16"/>
        <v>0</v>
      </c>
      <c r="T85" s="78">
        <f t="shared" si="17"/>
        <v>1.5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6</v>
      </c>
      <c r="Z85" s="187"/>
      <c r="AA85" s="94">
        <f t="shared" si="26"/>
        <v>1.5</v>
      </c>
      <c r="AB85" s="88">
        <v>1.5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1.5</v>
      </c>
      <c r="C86" s="22">
        <f t="shared" si="21"/>
        <v>1.5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7.5</v>
      </c>
      <c r="Q86" s="81">
        <f t="shared" si="25"/>
        <v>7.5</v>
      </c>
      <c r="S86" s="78">
        <f t="shared" si="16"/>
        <v>0</v>
      </c>
      <c r="T86" s="78">
        <f t="shared" si="17"/>
        <v>1.5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6</v>
      </c>
      <c r="Z86" s="187"/>
      <c r="AA86" s="94">
        <f t="shared" si="26"/>
        <v>1.5</v>
      </c>
      <c r="AB86" s="88">
        <v>1.5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1.5</v>
      </c>
      <c r="C87" s="22">
        <f t="shared" si="21"/>
        <v>1.5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7.5</v>
      </c>
      <c r="Q87" s="81">
        <f t="shared" si="25"/>
        <v>7.5</v>
      </c>
      <c r="S87" s="78">
        <f t="shared" si="16"/>
        <v>0</v>
      </c>
      <c r="T87" s="78">
        <f t="shared" si="17"/>
        <v>1.5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6</v>
      </c>
      <c r="Z87" s="187"/>
      <c r="AA87" s="94">
        <f t="shared" si="26"/>
        <v>1.5</v>
      </c>
      <c r="AB87" s="88">
        <v>1.5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1.5</v>
      </c>
      <c r="C88" s="22">
        <f t="shared" si="21"/>
        <v>1.5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7.5</v>
      </c>
      <c r="Q88" s="81">
        <f t="shared" si="25"/>
        <v>7.5</v>
      </c>
      <c r="S88" s="78">
        <f t="shared" si="16"/>
        <v>0</v>
      </c>
      <c r="T88" s="78">
        <f t="shared" si="17"/>
        <v>1.5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6</v>
      </c>
      <c r="Z88" s="187"/>
      <c r="AA88" s="94">
        <f t="shared" si="26"/>
        <v>1.5</v>
      </c>
      <c r="AB88" s="88">
        <v>1.5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1.5</v>
      </c>
      <c r="C89" s="22">
        <f t="shared" si="21"/>
        <v>1.5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7.5</v>
      </c>
      <c r="Q89" s="81">
        <f t="shared" si="25"/>
        <v>7.5</v>
      </c>
      <c r="S89" s="78">
        <f t="shared" si="16"/>
        <v>0</v>
      </c>
      <c r="T89" s="78">
        <f t="shared" si="17"/>
        <v>1.5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6</v>
      </c>
      <c r="Z89" s="187"/>
      <c r="AA89" s="94">
        <f t="shared" si="26"/>
        <v>1.5</v>
      </c>
      <c r="AB89" s="88">
        <v>1.5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1.5</v>
      </c>
      <c r="C90" s="22">
        <f t="shared" si="21"/>
        <v>1.5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7.5</v>
      </c>
      <c r="Q90" s="81">
        <f t="shared" si="25"/>
        <v>7.5</v>
      </c>
      <c r="S90" s="78">
        <f t="shared" si="16"/>
        <v>0</v>
      </c>
      <c r="T90" s="78">
        <f t="shared" si="17"/>
        <v>1.5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6</v>
      </c>
      <c r="Z90" s="187"/>
      <c r="AA90" s="94">
        <f t="shared" si="26"/>
        <v>1.5</v>
      </c>
      <c r="AB90" s="88">
        <v>1.5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1.5</v>
      </c>
      <c r="C91" s="22">
        <f t="shared" si="21"/>
        <v>1.5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7.5</v>
      </c>
      <c r="Q91" s="81">
        <f t="shared" si="25"/>
        <v>7.5</v>
      </c>
      <c r="S91" s="78">
        <f t="shared" si="16"/>
        <v>0</v>
      </c>
      <c r="T91" s="78">
        <f t="shared" si="17"/>
        <v>1.5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6</v>
      </c>
      <c r="Z91" s="187"/>
      <c r="AA91" s="94">
        <f t="shared" si="26"/>
        <v>1.5</v>
      </c>
      <c r="AB91" s="88">
        <v>1.5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1.5</v>
      </c>
      <c r="C92" s="22">
        <f t="shared" si="21"/>
        <v>1.5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7.5</v>
      </c>
      <c r="Q92" s="81">
        <f t="shared" si="25"/>
        <v>7.5</v>
      </c>
      <c r="S92" s="78">
        <f t="shared" si="16"/>
        <v>0</v>
      </c>
      <c r="T92" s="78">
        <f t="shared" si="17"/>
        <v>1.5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6</v>
      </c>
      <c r="Z92" s="187"/>
      <c r="AA92" s="94">
        <f t="shared" si="26"/>
        <v>1.5</v>
      </c>
      <c r="AB92" s="88">
        <v>1.5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1.5</v>
      </c>
      <c r="C93" s="22">
        <f t="shared" si="21"/>
        <v>1.5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7.5</v>
      </c>
      <c r="Q93" s="81">
        <f t="shared" si="25"/>
        <v>7.5</v>
      </c>
      <c r="S93" s="78">
        <f t="shared" si="16"/>
        <v>0</v>
      </c>
      <c r="T93" s="78">
        <f t="shared" si="17"/>
        <v>1.5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6</v>
      </c>
      <c r="Z93" s="187"/>
      <c r="AA93" s="94">
        <f t="shared" si="26"/>
        <v>1.5</v>
      </c>
      <c r="AB93" s="88">
        <v>1.5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1.5</v>
      </c>
      <c r="C94" s="22">
        <f t="shared" si="21"/>
        <v>1.5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7.5</v>
      </c>
      <c r="Q94" s="81">
        <f t="shared" si="25"/>
        <v>7.5</v>
      </c>
      <c r="S94" s="78">
        <f t="shared" si="16"/>
        <v>0</v>
      </c>
      <c r="T94" s="78">
        <f t="shared" si="17"/>
        <v>1.5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6</v>
      </c>
      <c r="Z94" s="187"/>
      <c r="AA94" s="94">
        <f t="shared" si="26"/>
        <v>1.5</v>
      </c>
      <c r="AB94" s="88">
        <v>1.5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1.5</v>
      </c>
      <c r="C95" s="22">
        <f t="shared" si="21"/>
        <v>1.5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7.5</v>
      </c>
      <c r="Q95" s="81">
        <f t="shared" si="25"/>
        <v>7.5</v>
      </c>
      <c r="S95" s="78">
        <f t="shared" si="16"/>
        <v>0</v>
      </c>
      <c r="T95" s="78">
        <f t="shared" si="17"/>
        <v>1.5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6</v>
      </c>
      <c r="Z95" s="187"/>
      <c r="AA95" s="94">
        <f t="shared" si="26"/>
        <v>1.5</v>
      </c>
      <c r="AB95" s="88">
        <v>1.5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1.5</v>
      </c>
      <c r="C96" s="22">
        <f t="shared" si="21"/>
        <v>1.5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7.5</v>
      </c>
      <c r="Q96" s="81">
        <f t="shared" si="25"/>
        <v>7.5</v>
      </c>
      <c r="S96" s="78">
        <f t="shared" si="16"/>
        <v>0</v>
      </c>
      <c r="T96" s="78">
        <f t="shared" si="17"/>
        <v>1.5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6</v>
      </c>
      <c r="Z96" s="187"/>
      <c r="AA96" s="94">
        <f t="shared" si="26"/>
        <v>1.5</v>
      </c>
      <c r="AB96" s="88">
        <v>1.5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1.5</v>
      </c>
      <c r="C97" s="22">
        <f t="shared" si="21"/>
        <v>1.5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7.5</v>
      </c>
      <c r="Q97" s="81">
        <f t="shared" si="25"/>
        <v>7.5</v>
      </c>
      <c r="S97" s="78">
        <f t="shared" si="16"/>
        <v>0</v>
      </c>
      <c r="T97" s="78">
        <f t="shared" si="17"/>
        <v>1.5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6</v>
      </c>
      <c r="Z97" s="187"/>
      <c r="AA97" s="94">
        <f t="shared" si="26"/>
        <v>1.5</v>
      </c>
      <c r="AB97" s="88">
        <v>1.5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1.5</v>
      </c>
      <c r="C98" s="22">
        <f t="shared" si="21"/>
        <v>1.5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7.5</v>
      </c>
      <c r="Q98" s="81">
        <f t="shared" si="25"/>
        <v>7.5</v>
      </c>
      <c r="S98" s="78">
        <f t="shared" si="16"/>
        <v>0</v>
      </c>
      <c r="T98" s="78">
        <f t="shared" si="17"/>
        <v>1.5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6</v>
      </c>
      <c r="Z98" s="187"/>
      <c r="AA98" s="94">
        <f t="shared" si="26"/>
        <v>1.5</v>
      </c>
      <c r="AB98" s="88">
        <v>1.5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3.5999999999999997E-2</v>
      </c>
      <c r="C99" s="22">
        <f t="shared" si="27"/>
        <v>3.5999999999999997E-2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0.124</v>
      </c>
      <c r="Q99" s="85">
        <f t="shared" si="27"/>
        <v>0.124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8.7999999999999995E-2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44841</v>
      </c>
      <c r="B1" s="214" t="s">
        <v>202</v>
      </c>
      <c r="C1" s="214"/>
      <c r="D1" s="216" t="s">
        <v>313</v>
      </c>
      <c r="E1" s="216"/>
      <c r="F1" s="216"/>
      <c r="G1" s="216"/>
      <c r="H1" s="216"/>
      <c r="I1" s="217"/>
      <c r="J1" s="208" t="s">
        <v>307</v>
      </c>
      <c r="K1" s="209"/>
      <c r="L1" s="209"/>
      <c r="M1" s="209"/>
      <c r="N1" s="209"/>
      <c r="O1" s="210"/>
      <c r="P1" s="208"/>
      <c r="Q1" s="211" t="s">
        <v>142</v>
      </c>
      <c r="S1" s="212" t="s">
        <v>308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16.608000000000001</v>
      </c>
      <c r="C3" s="22">
        <f>B3</f>
        <v>16.608000000000001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6.9438047999999997</v>
      </c>
      <c r="K3" s="23">
        <v>3.9693119999999995</v>
      </c>
      <c r="L3" s="23">
        <v>0</v>
      </c>
      <c r="M3" s="23">
        <v>0.84534719999999997</v>
      </c>
      <c r="N3" s="23">
        <v>4.8495359999999996</v>
      </c>
      <c r="O3" s="23">
        <f t="shared" ref="O3" si="0">$C3*I3/$I3</f>
        <v>16.608000000000001</v>
      </c>
      <c r="P3" s="24"/>
      <c r="Q3" s="81">
        <f>O3+P3</f>
        <v>16.608000000000001</v>
      </c>
      <c r="S3" s="78">
        <f t="shared" ref="S3:S66" si="1">J3</f>
        <v>6.9438047999999997</v>
      </c>
      <c r="T3" s="78">
        <f t="shared" ref="T3:T66" si="2">K3</f>
        <v>3.9693119999999995</v>
      </c>
      <c r="U3" s="78">
        <f t="shared" ref="U3:U66" si="3">L3</f>
        <v>0</v>
      </c>
      <c r="V3" s="78">
        <f t="shared" ref="V3:V66" si="4">M3</f>
        <v>0.84534719999999997</v>
      </c>
      <c r="W3" s="78">
        <f t="shared" ref="W3:W66" si="5">N3</f>
        <v>4.8495359999999996</v>
      </c>
    </row>
    <row r="4" spans="1:23">
      <c r="A4" s="8" t="s">
        <v>46</v>
      </c>
      <c r="B4" s="22">
        <v>16.052</v>
      </c>
      <c r="C4" s="22">
        <f t="shared" ref="C4:C67" si="6">B4</f>
        <v>16.052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6.7113411999999997</v>
      </c>
      <c r="K4" s="23">
        <v>3.8364279999999993</v>
      </c>
      <c r="L4" s="23">
        <v>0</v>
      </c>
      <c r="M4" s="23">
        <v>0.81704679999999985</v>
      </c>
      <c r="N4" s="23">
        <v>4.6871839999999994</v>
      </c>
      <c r="O4" s="23">
        <f t="shared" ref="O4:O67" si="8">$C4*I4/$I4</f>
        <v>16.052</v>
      </c>
      <c r="P4" s="24"/>
      <c r="Q4" s="81">
        <f t="shared" ref="Q4:Q67" si="9">O4+P4</f>
        <v>16.052</v>
      </c>
      <c r="S4" s="78">
        <f t="shared" si="1"/>
        <v>6.7113411999999997</v>
      </c>
      <c r="T4" s="78">
        <f t="shared" si="2"/>
        <v>3.8364279999999993</v>
      </c>
      <c r="U4" s="78">
        <f t="shared" si="3"/>
        <v>0</v>
      </c>
      <c r="V4" s="78">
        <f t="shared" si="4"/>
        <v>0.81704679999999985</v>
      </c>
      <c r="W4" s="78">
        <f t="shared" si="5"/>
        <v>4.6871839999999994</v>
      </c>
    </row>
    <row r="5" spans="1:23">
      <c r="A5" s="8" t="s">
        <v>47</v>
      </c>
      <c r="B5" s="22">
        <v>16.396000000000001</v>
      </c>
      <c r="C5" s="22">
        <f t="shared" si="6"/>
        <v>16.396000000000001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6.8551675999999997</v>
      </c>
      <c r="K5" s="23">
        <v>3.9186439999999991</v>
      </c>
      <c r="L5" s="23">
        <v>0</v>
      </c>
      <c r="M5" s="23">
        <v>0.83455639999999987</v>
      </c>
      <c r="N5" s="23">
        <v>4.7876319999999994</v>
      </c>
      <c r="O5" s="23">
        <f t="shared" si="8"/>
        <v>16.396000000000001</v>
      </c>
      <c r="P5" s="24"/>
      <c r="Q5" s="81">
        <f t="shared" si="9"/>
        <v>16.396000000000001</v>
      </c>
      <c r="S5" s="78">
        <f t="shared" si="1"/>
        <v>6.8551675999999997</v>
      </c>
      <c r="T5" s="78">
        <f t="shared" si="2"/>
        <v>3.9186439999999991</v>
      </c>
      <c r="U5" s="78">
        <f t="shared" si="3"/>
        <v>0</v>
      </c>
      <c r="V5" s="78">
        <f t="shared" si="4"/>
        <v>0.83455639999999987</v>
      </c>
      <c r="W5" s="78">
        <f t="shared" si="5"/>
        <v>4.7876319999999994</v>
      </c>
    </row>
    <row r="6" spans="1:23">
      <c r="A6" s="8" t="s">
        <v>48</v>
      </c>
      <c r="B6" s="22">
        <v>16.088000000000001</v>
      </c>
      <c r="C6" s="22">
        <f t="shared" si="6"/>
        <v>16.088000000000001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6.7263928000000002</v>
      </c>
      <c r="K6" s="23">
        <v>3.8450319999999993</v>
      </c>
      <c r="L6" s="23">
        <v>0</v>
      </c>
      <c r="M6" s="23">
        <v>0.81887919999999992</v>
      </c>
      <c r="N6" s="23">
        <v>4.6976959999999996</v>
      </c>
      <c r="O6" s="23">
        <f t="shared" si="8"/>
        <v>16.088000000000001</v>
      </c>
      <c r="P6" s="24"/>
      <c r="Q6" s="81">
        <f t="shared" si="9"/>
        <v>16.088000000000001</v>
      </c>
      <c r="S6" s="78">
        <f t="shared" si="1"/>
        <v>6.7263928000000002</v>
      </c>
      <c r="T6" s="78">
        <f t="shared" si="2"/>
        <v>3.8450319999999993</v>
      </c>
      <c r="U6" s="78">
        <f t="shared" si="3"/>
        <v>0</v>
      </c>
      <c r="V6" s="78">
        <f t="shared" si="4"/>
        <v>0.81887919999999992</v>
      </c>
      <c r="W6" s="78">
        <f t="shared" si="5"/>
        <v>4.6976959999999996</v>
      </c>
    </row>
    <row r="7" spans="1:23">
      <c r="A7" s="8" t="s">
        <v>49</v>
      </c>
      <c r="B7" s="22">
        <v>17.088000000000001</v>
      </c>
      <c r="C7" s="22">
        <f t="shared" si="6"/>
        <v>17.088000000000001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7.1444927999999992</v>
      </c>
      <c r="K7" s="23">
        <v>4.0840319999999997</v>
      </c>
      <c r="L7" s="23">
        <v>0</v>
      </c>
      <c r="M7" s="23">
        <v>0.86977919999999986</v>
      </c>
      <c r="N7" s="23">
        <v>4.9896959999999995</v>
      </c>
      <c r="O7" s="23">
        <f t="shared" si="8"/>
        <v>17.088000000000001</v>
      </c>
      <c r="P7" s="24"/>
      <c r="Q7" s="81">
        <f t="shared" si="9"/>
        <v>17.088000000000001</v>
      </c>
      <c r="S7" s="78">
        <f t="shared" si="1"/>
        <v>7.1444927999999992</v>
      </c>
      <c r="T7" s="78">
        <f t="shared" si="2"/>
        <v>4.0840319999999997</v>
      </c>
      <c r="U7" s="78">
        <f t="shared" si="3"/>
        <v>0</v>
      </c>
      <c r="V7" s="78">
        <f t="shared" si="4"/>
        <v>0.86977919999999986</v>
      </c>
      <c r="W7" s="78">
        <f t="shared" si="5"/>
        <v>4.9896959999999995</v>
      </c>
    </row>
    <row r="8" spans="1:23">
      <c r="A8" s="8" t="s">
        <v>50</v>
      </c>
      <c r="B8" s="22">
        <v>17.952000000000002</v>
      </c>
      <c r="C8" s="22">
        <f t="shared" si="6"/>
        <v>17.952000000000002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7.5057312000000005</v>
      </c>
      <c r="K8" s="23">
        <v>4.2905279999999992</v>
      </c>
      <c r="L8" s="23">
        <v>0</v>
      </c>
      <c r="M8" s="23">
        <v>0.91375679999999992</v>
      </c>
      <c r="N8" s="23">
        <v>5.2419839999999995</v>
      </c>
      <c r="O8" s="23">
        <f t="shared" si="8"/>
        <v>17.952000000000002</v>
      </c>
      <c r="P8" s="24"/>
      <c r="Q8" s="81">
        <f t="shared" si="9"/>
        <v>17.952000000000002</v>
      </c>
      <c r="S8" s="78">
        <f t="shared" si="1"/>
        <v>7.5057312000000005</v>
      </c>
      <c r="T8" s="78">
        <f t="shared" si="2"/>
        <v>4.2905279999999992</v>
      </c>
      <c r="U8" s="78">
        <f t="shared" si="3"/>
        <v>0</v>
      </c>
      <c r="V8" s="78">
        <f t="shared" si="4"/>
        <v>0.91375679999999992</v>
      </c>
      <c r="W8" s="78">
        <f t="shared" si="5"/>
        <v>5.2419839999999995</v>
      </c>
    </row>
    <row r="9" spans="1:23">
      <c r="A9" s="8" t="s">
        <v>51</v>
      </c>
      <c r="B9" s="22">
        <v>17.032</v>
      </c>
      <c r="C9" s="22">
        <f t="shared" si="6"/>
        <v>17.032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7.1210791999999996</v>
      </c>
      <c r="K9" s="23">
        <v>4.0706479999999994</v>
      </c>
      <c r="L9" s="23">
        <v>0</v>
      </c>
      <c r="M9" s="23">
        <v>0.86692879999999994</v>
      </c>
      <c r="N9" s="23">
        <v>4.9733439999999991</v>
      </c>
      <c r="O9" s="23">
        <f t="shared" si="8"/>
        <v>17.032</v>
      </c>
      <c r="P9" s="24"/>
      <c r="Q9" s="81">
        <f t="shared" si="9"/>
        <v>17.032</v>
      </c>
      <c r="S9" s="78">
        <f t="shared" si="1"/>
        <v>7.1210791999999996</v>
      </c>
      <c r="T9" s="78">
        <f t="shared" si="2"/>
        <v>4.0706479999999994</v>
      </c>
      <c r="U9" s="78">
        <f t="shared" si="3"/>
        <v>0</v>
      </c>
      <c r="V9" s="78">
        <f t="shared" si="4"/>
        <v>0.86692879999999994</v>
      </c>
      <c r="W9" s="78">
        <f t="shared" si="5"/>
        <v>4.9733439999999991</v>
      </c>
    </row>
    <row r="10" spans="1:23">
      <c r="A10" s="8" t="s">
        <v>52</v>
      </c>
      <c r="B10" s="22">
        <v>17.492000000000001</v>
      </c>
      <c r="C10" s="22">
        <f t="shared" si="6"/>
        <v>17.492000000000001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7.3134052000000001</v>
      </c>
      <c r="K10" s="23">
        <v>4.1805879999999993</v>
      </c>
      <c r="L10" s="23">
        <v>0</v>
      </c>
      <c r="M10" s="23">
        <v>0.89034279999999988</v>
      </c>
      <c r="N10" s="23">
        <v>5.1076639999999998</v>
      </c>
      <c r="O10" s="23">
        <f t="shared" si="8"/>
        <v>17.492000000000001</v>
      </c>
      <c r="P10" s="24"/>
      <c r="Q10" s="81">
        <f t="shared" si="9"/>
        <v>17.492000000000001</v>
      </c>
      <c r="S10" s="78">
        <f t="shared" si="1"/>
        <v>7.3134052000000001</v>
      </c>
      <c r="T10" s="78">
        <f t="shared" si="2"/>
        <v>4.1805879999999993</v>
      </c>
      <c r="U10" s="78">
        <f t="shared" si="3"/>
        <v>0</v>
      </c>
      <c r="V10" s="78">
        <f t="shared" si="4"/>
        <v>0.89034279999999988</v>
      </c>
      <c r="W10" s="78">
        <f t="shared" si="5"/>
        <v>5.1076639999999998</v>
      </c>
    </row>
    <row r="11" spans="1:23">
      <c r="A11" s="8" t="s">
        <v>53</v>
      </c>
      <c r="B11" s="22">
        <v>17.684000000000001</v>
      </c>
      <c r="C11" s="22">
        <f t="shared" si="6"/>
        <v>17.684000000000001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7.3936803999999992</v>
      </c>
      <c r="K11" s="23">
        <v>4.2264759999999999</v>
      </c>
      <c r="L11" s="23">
        <v>0</v>
      </c>
      <c r="M11" s="23">
        <v>0.9001155999999999</v>
      </c>
      <c r="N11" s="23">
        <v>5.163727999999999</v>
      </c>
      <c r="O11" s="23">
        <f t="shared" si="8"/>
        <v>17.684000000000001</v>
      </c>
      <c r="P11" s="24"/>
      <c r="Q11" s="81">
        <f t="shared" si="9"/>
        <v>17.684000000000001</v>
      </c>
      <c r="S11" s="78">
        <f t="shared" si="1"/>
        <v>7.3936803999999992</v>
      </c>
      <c r="T11" s="78">
        <f t="shared" si="2"/>
        <v>4.2264759999999999</v>
      </c>
      <c r="U11" s="78">
        <f t="shared" si="3"/>
        <v>0</v>
      </c>
      <c r="V11" s="78">
        <f t="shared" si="4"/>
        <v>0.9001155999999999</v>
      </c>
      <c r="W11" s="78">
        <f t="shared" si="5"/>
        <v>5.163727999999999</v>
      </c>
    </row>
    <row r="12" spans="1:23">
      <c r="A12" s="8" t="s">
        <v>54</v>
      </c>
      <c r="B12" s="22">
        <v>18.547999999999998</v>
      </c>
      <c r="C12" s="22">
        <f t="shared" si="6"/>
        <v>18.547999999999998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7.7549187999999978</v>
      </c>
      <c r="K12" s="23">
        <v>4.4329719999999986</v>
      </c>
      <c r="L12" s="23">
        <v>0</v>
      </c>
      <c r="M12" s="23">
        <v>0.94409319999999985</v>
      </c>
      <c r="N12" s="23">
        <v>5.4160159999999991</v>
      </c>
      <c r="O12" s="23">
        <f t="shared" si="8"/>
        <v>18.547999999999998</v>
      </c>
      <c r="P12" s="24"/>
      <c r="Q12" s="81">
        <f t="shared" si="9"/>
        <v>18.547999999999998</v>
      </c>
      <c r="S12" s="78">
        <f t="shared" si="1"/>
        <v>7.7549187999999978</v>
      </c>
      <c r="T12" s="78">
        <f t="shared" si="2"/>
        <v>4.4329719999999986</v>
      </c>
      <c r="U12" s="78">
        <f t="shared" si="3"/>
        <v>0</v>
      </c>
      <c r="V12" s="78">
        <f t="shared" si="4"/>
        <v>0.94409319999999985</v>
      </c>
      <c r="W12" s="78">
        <f t="shared" si="5"/>
        <v>5.4160159999999991</v>
      </c>
    </row>
    <row r="13" spans="1:23">
      <c r="A13" s="8" t="s">
        <v>55</v>
      </c>
      <c r="B13" s="22">
        <v>17.608000000000001</v>
      </c>
      <c r="C13" s="22">
        <f t="shared" si="6"/>
        <v>17.608000000000001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7.3619047999999996</v>
      </c>
      <c r="K13" s="23">
        <v>4.2083119999999994</v>
      </c>
      <c r="L13" s="23">
        <v>0</v>
      </c>
      <c r="M13" s="23">
        <v>0.8962471999999998</v>
      </c>
      <c r="N13" s="23">
        <v>5.1415359999999994</v>
      </c>
      <c r="O13" s="23">
        <f t="shared" si="8"/>
        <v>17.608000000000001</v>
      </c>
      <c r="P13" s="24"/>
      <c r="Q13" s="81">
        <f t="shared" si="9"/>
        <v>17.608000000000001</v>
      </c>
      <c r="S13" s="78">
        <f t="shared" si="1"/>
        <v>7.3619047999999996</v>
      </c>
      <c r="T13" s="78">
        <f t="shared" si="2"/>
        <v>4.2083119999999994</v>
      </c>
      <c r="U13" s="78">
        <f t="shared" si="3"/>
        <v>0</v>
      </c>
      <c r="V13" s="78">
        <f t="shared" si="4"/>
        <v>0.8962471999999998</v>
      </c>
      <c r="W13" s="78">
        <f t="shared" si="5"/>
        <v>5.1415359999999994</v>
      </c>
    </row>
    <row r="14" spans="1:23">
      <c r="A14" s="8" t="s">
        <v>56</v>
      </c>
      <c r="B14" s="22">
        <v>18.164000000000001</v>
      </c>
      <c r="C14" s="22">
        <f t="shared" si="6"/>
        <v>18.164000000000001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7.5943683999999996</v>
      </c>
      <c r="K14" s="23">
        <v>4.3411959999999992</v>
      </c>
      <c r="L14" s="23">
        <v>0</v>
      </c>
      <c r="M14" s="23">
        <v>0.92454759999999991</v>
      </c>
      <c r="N14" s="23">
        <v>5.3038879999999997</v>
      </c>
      <c r="O14" s="23">
        <f t="shared" si="8"/>
        <v>18.164000000000001</v>
      </c>
      <c r="P14" s="24"/>
      <c r="Q14" s="81">
        <f t="shared" si="9"/>
        <v>18.164000000000001</v>
      </c>
      <c r="S14" s="78">
        <f t="shared" si="1"/>
        <v>7.5943683999999996</v>
      </c>
      <c r="T14" s="78">
        <f t="shared" si="2"/>
        <v>4.3411959999999992</v>
      </c>
      <c r="U14" s="78">
        <f t="shared" si="3"/>
        <v>0</v>
      </c>
      <c r="V14" s="78">
        <f t="shared" si="4"/>
        <v>0.92454759999999991</v>
      </c>
      <c r="W14" s="78">
        <f t="shared" si="5"/>
        <v>5.3038879999999997</v>
      </c>
    </row>
    <row r="15" spans="1:23">
      <c r="A15" s="8" t="s">
        <v>57</v>
      </c>
      <c r="B15" s="22">
        <v>17.911999999999999</v>
      </c>
      <c r="C15" s="22">
        <f t="shared" si="6"/>
        <v>17.911999999999999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7.4890071999999988</v>
      </c>
      <c r="K15" s="23">
        <v>4.2809679999999988</v>
      </c>
      <c r="L15" s="23">
        <v>0</v>
      </c>
      <c r="M15" s="23">
        <v>0.91172079999999978</v>
      </c>
      <c r="N15" s="23">
        <v>5.2303039999999994</v>
      </c>
      <c r="O15" s="23">
        <f t="shared" si="8"/>
        <v>17.911999999999999</v>
      </c>
      <c r="P15" s="24"/>
      <c r="Q15" s="81">
        <f t="shared" si="9"/>
        <v>17.911999999999999</v>
      </c>
      <c r="S15" s="78">
        <f t="shared" si="1"/>
        <v>7.4890071999999988</v>
      </c>
      <c r="T15" s="78">
        <f t="shared" si="2"/>
        <v>4.2809679999999988</v>
      </c>
      <c r="U15" s="78">
        <f t="shared" si="3"/>
        <v>0</v>
      </c>
      <c r="V15" s="78">
        <f t="shared" si="4"/>
        <v>0.91172079999999978</v>
      </c>
      <c r="W15" s="78">
        <f t="shared" si="5"/>
        <v>5.2303039999999994</v>
      </c>
    </row>
    <row r="16" spans="1:23">
      <c r="A16" s="8" t="s">
        <v>58</v>
      </c>
      <c r="B16" s="22">
        <v>17.876000000000001</v>
      </c>
      <c r="C16" s="22">
        <f t="shared" si="6"/>
        <v>17.876000000000001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7.4739555999999991</v>
      </c>
      <c r="K16" s="23">
        <v>4.2723639999999996</v>
      </c>
      <c r="L16" s="23">
        <v>0</v>
      </c>
      <c r="M16" s="23">
        <v>0.90988839999999993</v>
      </c>
      <c r="N16" s="23">
        <v>5.2197919999999991</v>
      </c>
      <c r="O16" s="23">
        <f t="shared" si="8"/>
        <v>17.876000000000001</v>
      </c>
      <c r="P16" s="24"/>
      <c r="Q16" s="81">
        <f t="shared" si="9"/>
        <v>17.876000000000001</v>
      </c>
      <c r="S16" s="78">
        <f t="shared" si="1"/>
        <v>7.4739555999999991</v>
      </c>
      <c r="T16" s="78">
        <f t="shared" si="2"/>
        <v>4.2723639999999996</v>
      </c>
      <c r="U16" s="78">
        <f t="shared" si="3"/>
        <v>0</v>
      </c>
      <c r="V16" s="78">
        <f t="shared" si="4"/>
        <v>0.90988839999999993</v>
      </c>
      <c r="W16" s="78">
        <f t="shared" si="5"/>
        <v>5.2197919999999991</v>
      </c>
    </row>
    <row r="17" spans="1:23">
      <c r="A17" s="8" t="s">
        <v>59</v>
      </c>
      <c r="B17" s="22">
        <v>18.2</v>
      </c>
      <c r="C17" s="22">
        <f t="shared" si="6"/>
        <v>18.2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7.6094199999999992</v>
      </c>
      <c r="K17" s="23">
        <v>4.3497999999999992</v>
      </c>
      <c r="L17" s="23">
        <v>0</v>
      </c>
      <c r="M17" s="23">
        <v>0.92637999999999976</v>
      </c>
      <c r="N17" s="23">
        <v>5.3143999999999982</v>
      </c>
      <c r="O17" s="23">
        <f t="shared" si="8"/>
        <v>18.2</v>
      </c>
      <c r="P17" s="24"/>
      <c r="Q17" s="81">
        <f t="shared" si="9"/>
        <v>18.2</v>
      </c>
      <c r="S17" s="78">
        <f t="shared" si="1"/>
        <v>7.6094199999999992</v>
      </c>
      <c r="T17" s="78">
        <f t="shared" si="2"/>
        <v>4.3497999999999992</v>
      </c>
      <c r="U17" s="78">
        <f t="shared" si="3"/>
        <v>0</v>
      </c>
      <c r="V17" s="78">
        <f t="shared" si="4"/>
        <v>0.92637999999999976</v>
      </c>
      <c r="W17" s="78">
        <f t="shared" si="5"/>
        <v>5.3143999999999982</v>
      </c>
    </row>
    <row r="18" spans="1:23">
      <c r="A18" s="8" t="s">
        <v>60</v>
      </c>
      <c r="B18" s="22">
        <v>18.547999999999998</v>
      </c>
      <c r="C18" s="22">
        <f t="shared" si="6"/>
        <v>18.547999999999998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7.7549187999999978</v>
      </c>
      <c r="K18" s="23">
        <v>4.4329719999999986</v>
      </c>
      <c r="L18" s="23">
        <v>0</v>
      </c>
      <c r="M18" s="23">
        <v>0.94409319999999985</v>
      </c>
      <c r="N18" s="23">
        <v>5.4160159999999991</v>
      </c>
      <c r="O18" s="23">
        <f t="shared" si="8"/>
        <v>18.547999999999998</v>
      </c>
      <c r="P18" s="24"/>
      <c r="Q18" s="81">
        <f t="shared" si="9"/>
        <v>18.547999999999998</v>
      </c>
      <c r="S18" s="78">
        <f t="shared" si="1"/>
        <v>7.7549187999999978</v>
      </c>
      <c r="T18" s="78">
        <f t="shared" si="2"/>
        <v>4.4329719999999986</v>
      </c>
      <c r="U18" s="78">
        <f t="shared" si="3"/>
        <v>0</v>
      </c>
      <c r="V18" s="78">
        <f t="shared" si="4"/>
        <v>0.94409319999999985</v>
      </c>
      <c r="W18" s="78">
        <f t="shared" si="5"/>
        <v>5.4160159999999991</v>
      </c>
    </row>
    <row r="19" spans="1:23">
      <c r="A19" s="8" t="s">
        <v>61</v>
      </c>
      <c r="B19" s="22">
        <v>18.123999999999999</v>
      </c>
      <c r="C19" s="22">
        <f t="shared" si="6"/>
        <v>18.123999999999999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7.5776443999999996</v>
      </c>
      <c r="K19" s="23">
        <v>4.3316359999999987</v>
      </c>
      <c r="L19" s="23">
        <v>0</v>
      </c>
      <c r="M19" s="23">
        <v>0.92251159999999977</v>
      </c>
      <c r="N19" s="23">
        <v>5.2922079999999987</v>
      </c>
      <c r="O19" s="23">
        <f t="shared" si="8"/>
        <v>18.123999999999999</v>
      </c>
      <c r="P19" s="24"/>
      <c r="Q19" s="81">
        <f t="shared" si="9"/>
        <v>18.123999999999999</v>
      </c>
      <c r="S19" s="78">
        <f t="shared" si="1"/>
        <v>7.5776443999999996</v>
      </c>
      <c r="T19" s="78">
        <f t="shared" si="2"/>
        <v>4.3316359999999987</v>
      </c>
      <c r="U19" s="78">
        <f t="shared" si="3"/>
        <v>0</v>
      </c>
      <c r="V19" s="78">
        <f t="shared" si="4"/>
        <v>0.92251159999999977</v>
      </c>
      <c r="W19" s="78">
        <f t="shared" si="5"/>
        <v>5.2922079999999987</v>
      </c>
    </row>
    <row r="20" spans="1:23">
      <c r="A20" s="8" t="s">
        <v>62</v>
      </c>
      <c r="B20" s="22">
        <v>17.416</v>
      </c>
      <c r="C20" s="22">
        <f t="shared" si="6"/>
        <v>17.416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7.2816296000000005</v>
      </c>
      <c r="K20" s="23">
        <v>4.1624239999999988</v>
      </c>
      <c r="L20" s="23">
        <v>0</v>
      </c>
      <c r="M20" s="23">
        <v>0.88647439999999988</v>
      </c>
      <c r="N20" s="23">
        <v>5.0854719999999993</v>
      </c>
      <c r="O20" s="23">
        <f t="shared" si="8"/>
        <v>17.416</v>
      </c>
      <c r="P20" s="24"/>
      <c r="Q20" s="81">
        <f t="shared" si="9"/>
        <v>17.416</v>
      </c>
      <c r="S20" s="78">
        <f t="shared" si="1"/>
        <v>7.2816296000000005</v>
      </c>
      <c r="T20" s="78">
        <f t="shared" si="2"/>
        <v>4.1624239999999988</v>
      </c>
      <c r="U20" s="78">
        <f t="shared" si="3"/>
        <v>0</v>
      </c>
      <c r="V20" s="78">
        <f t="shared" si="4"/>
        <v>0.88647439999999988</v>
      </c>
      <c r="W20" s="78">
        <f t="shared" si="5"/>
        <v>5.0854719999999993</v>
      </c>
    </row>
    <row r="21" spans="1:23">
      <c r="A21" s="8" t="s">
        <v>63</v>
      </c>
      <c r="B21" s="22">
        <v>17.204000000000001</v>
      </c>
      <c r="C21" s="22">
        <f t="shared" si="6"/>
        <v>17.204000000000001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7.1929923999999996</v>
      </c>
      <c r="K21" s="23">
        <v>4.1117559999999989</v>
      </c>
      <c r="L21" s="23">
        <v>0</v>
      </c>
      <c r="M21" s="23">
        <v>0.8756835999999999</v>
      </c>
      <c r="N21" s="23">
        <v>5.0235679999999991</v>
      </c>
      <c r="O21" s="23">
        <f t="shared" si="8"/>
        <v>17.204000000000001</v>
      </c>
      <c r="P21" s="24"/>
      <c r="Q21" s="81">
        <f t="shared" si="9"/>
        <v>17.204000000000001</v>
      </c>
      <c r="S21" s="78">
        <f t="shared" si="1"/>
        <v>7.1929923999999996</v>
      </c>
      <c r="T21" s="78">
        <f t="shared" si="2"/>
        <v>4.1117559999999989</v>
      </c>
      <c r="U21" s="78">
        <f t="shared" si="3"/>
        <v>0</v>
      </c>
      <c r="V21" s="78">
        <f t="shared" si="4"/>
        <v>0.8756835999999999</v>
      </c>
      <c r="W21" s="78">
        <f t="shared" si="5"/>
        <v>5.0235679999999991</v>
      </c>
    </row>
    <row r="22" spans="1:23">
      <c r="A22" s="8" t="s">
        <v>64</v>
      </c>
      <c r="B22" s="22">
        <v>16.992000000000001</v>
      </c>
      <c r="C22" s="22">
        <f t="shared" si="6"/>
        <v>16.992000000000001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7.1043552000000005</v>
      </c>
      <c r="K22" s="23">
        <v>4.0610879999999989</v>
      </c>
      <c r="L22" s="23">
        <v>0</v>
      </c>
      <c r="M22" s="23">
        <v>0.86489279999999991</v>
      </c>
      <c r="N22" s="23">
        <v>4.961663999999999</v>
      </c>
      <c r="O22" s="23">
        <f t="shared" si="8"/>
        <v>16.992000000000001</v>
      </c>
      <c r="P22" s="24"/>
      <c r="Q22" s="81">
        <f t="shared" si="9"/>
        <v>16.992000000000001</v>
      </c>
      <c r="S22" s="78">
        <f t="shared" si="1"/>
        <v>7.1043552000000005</v>
      </c>
      <c r="T22" s="78">
        <f t="shared" si="2"/>
        <v>4.0610879999999989</v>
      </c>
      <c r="U22" s="78">
        <f t="shared" si="3"/>
        <v>0</v>
      </c>
      <c r="V22" s="78">
        <f t="shared" si="4"/>
        <v>0.86489279999999991</v>
      </c>
      <c r="W22" s="78">
        <f t="shared" si="5"/>
        <v>4.961663999999999</v>
      </c>
    </row>
    <row r="23" spans="1:23">
      <c r="A23" s="8" t="s">
        <v>65</v>
      </c>
      <c r="B23" s="22">
        <v>17.28</v>
      </c>
      <c r="C23" s="22">
        <f t="shared" si="6"/>
        <v>17.28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7.2247680000000001</v>
      </c>
      <c r="K23" s="23">
        <v>4.1299199999999994</v>
      </c>
      <c r="L23" s="23">
        <v>0</v>
      </c>
      <c r="M23" s="23">
        <v>0.87955199999999989</v>
      </c>
      <c r="N23" s="23">
        <v>5.0457599999999996</v>
      </c>
      <c r="O23" s="23">
        <f t="shared" si="8"/>
        <v>17.28</v>
      </c>
      <c r="P23" s="24"/>
      <c r="Q23" s="81">
        <f t="shared" si="9"/>
        <v>17.28</v>
      </c>
      <c r="S23" s="78">
        <f t="shared" si="1"/>
        <v>7.2247680000000001</v>
      </c>
      <c r="T23" s="78">
        <f t="shared" si="2"/>
        <v>4.1299199999999994</v>
      </c>
      <c r="U23" s="78">
        <f t="shared" si="3"/>
        <v>0</v>
      </c>
      <c r="V23" s="78">
        <f t="shared" si="4"/>
        <v>0.87955199999999989</v>
      </c>
      <c r="W23" s="78">
        <f t="shared" si="5"/>
        <v>5.0457599999999996</v>
      </c>
    </row>
    <row r="24" spans="1:23">
      <c r="A24" s="8" t="s">
        <v>66</v>
      </c>
      <c r="B24" s="22">
        <v>18.315999999999999</v>
      </c>
      <c r="C24" s="22">
        <f t="shared" si="6"/>
        <v>18.315999999999999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7.6579195999999987</v>
      </c>
      <c r="K24" s="23">
        <v>4.3775239999999993</v>
      </c>
      <c r="L24" s="23">
        <v>0</v>
      </c>
      <c r="M24" s="23">
        <v>0.93228439999999979</v>
      </c>
      <c r="N24" s="23">
        <v>5.3482719999999988</v>
      </c>
      <c r="O24" s="23">
        <f t="shared" si="8"/>
        <v>18.315999999999999</v>
      </c>
      <c r="P24" s="24"/>
      <c r="Q24" s="81">
        <f t="shared" si="9"/>
        <v>18.315999999999999</v>
      </c>
      <c r="S24" s="78">
        <f t="shared" si="1"/>
        <v>7.6579195999999987</v>
      </c>
      <c r="T24" s="78">
        <f t="shared" si="2"/>
        <v>4.3775239999999993</v>
      </c>
      <c r="U24" s="78">
        <f t="shared" si="3"/>
        <v>0</v>
      </c>
      <c r="V24" s="78">
        <f t="shared" si="4"/>
        <v>0.93228439999999979</v>
      </c>
      <c r="W24" s="78">
        <f t="shared" si="5"/>
        <v>5.3482719999999988</v>
      </c>
    </row>
    <row r="25" spans="1:23">
      <c r="A25" s="8" t="s">
        <v>67</v>
      </c>
      <c r="B25" s="22">
        <v>17.78</v>
      </c>
      <c r="C25" s="22">
        <f t="shared" si="6"/>
        <v>17.78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7.4338180000000005</v>
      </c>
      <c r="K25" s="23">
        <v>4.2494199999999998</v>
      </c>
      <c r="L25" s="23">
        <v>0</v>
      </c>
      <c r="M25" s="23">
        <v>0.90500199999999997</v>
      </c>
      <c r="N25" s="23">
        <v>5.1917599999999995</v>
      </c>
      <c r="O25" s="23">
        <f t="shared" si="8"/>
        <v>17.78</v>
      </c>
      <c r="P25" s="24"/>
      <c r="Q25" s="81">
        <f t="shared" si="9"/>
        <v>17.78</v>
      </c>
      <c r="S25" s="78">
        <f t="shared" si="1"/>
        <v>7.4338180000000005</v>
      </c>
      <c r="T25" s="78">
        <f t="shared" si="2"/>
        <v>4.2494199999999998</v>
      </c>
      <c r="U25" s="78">
        <f t="shared" si="3"/>
        <v>0</v>
      </c>
      <c r="V25" s="78">
        <f t="shared" si="4"/>
        <v>0.90500199999999997</v>
      </c>
      <c r="W25" s="78">
        <f t="shared" si="5"/>
        <v>5.1917599999999995</v>
      </c>
    </row>
    <row r="26" spans="1:23">
      <c r="A26" s="8" t="s">
        <v>68</v>
      </c>
      <c r="B26" s="22">
        <v>17.78</v>
      </c>
      <c r="C26" s="22">
        <f t="shared" si="6"/>
        <v>17.78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7.4338180000000005</v>
      </c>
      <c r="K26" s="23">
        <v>4.2494199999999998</v>
      </c>
      <c r="L26" s="23">
        <v>0</v>
      </c>
      <c r="M26" s="23">
        <v>0.90500199999999997</v>
      </c>
      <c r="N26" s="23">
        <v>5.1917599999999995</v>
      </c>
      <c r="O26" s="23">
        <f t="shared" si="8"/>
        <v>17.78</v>
      </c>
      <c r="P26" s="24"/>
      <c r="Q26" s="81">
        <f t="shared" si="9"/>
        <v>17.78</v>
      </c>
      <c r="S26" s="78">
        <f t="shared" si="1"/>
        <v>7.4338180000000005</v>
      </c>
      <c r="T26" s="78">
        <f t="shared" si="2"/>
        <v>4.2494199999999998</v>
      </c>
      <c r="U26" s="78">
        <f t="shared" si="3"/>
        <v>0</v>
      </c>
      <c r="V26" s="78">
        <f t="shared" si="4"/>
        <v>0.90500199999999997</v>
      </c>
      <c r="W26" s="78">
        <f t="shared" si="5"/>
        <v>5.1917599999999995</v>
      </c>
    </row>
    <row r="27" spans="1:23">
      <c r="A27" s="8" t="s">
        <v>69</v>
      </c>
      <c r="B27" s="22">
        <v>16.648</v>
      </c>
      <c r="C27" s="22">
        <f t="shared" si="6"/>
        <v>16.648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6.9605287999999996</v>
      </c>
      <c r="K27" s="23">
        <v>3.9788719999999991</v>
      </c>
      <c r="L27" s="23">
        <v>0</v>
      </c>
      <c r="M27" s="23">
        <v>0.84738319999999989</v>
      </c>
      <c r="N27" s="23">
        <v>4.8612159999999998</v>
      </c>
      <c r="O27" s="23">
        <f t="shared" si="8"/>
        <v>16.648</v>
      </c>
      <c r="P27" s="24"/>
      <c r="Q27" s="81">
        <f t="shared" si="9"/>
        <v>16.648</v>
      </c>
      <c r="S27" s="78">
        <f t="shared" si="1"/>
        <v>6.9605287999999996</v>
      </c>
      <c r="T27" s="78">
        <f t="shared" si="2"/>
        <v>3.9788719999999991</v>
      </c>
      <c r="U27" s="78">
        <f t="shared" si="3"/>
        <v>0</v>
      </c>
      <c r="V27" s="78">
        <f t="shared" si="4"/>
        <v>0.84738319999999989</v>
      </c>
      <c r="W27" s="78">
        <f t="shared" si="5"/>
        <v>4.8612159999999998</v>
      </c>
    </row>
    <row r="28" spans="1:23">
      <c r="A28" s="8" t="s">
        <v>70</v>
      </c>
      <c r="B28" s="22">
        <v>16.936</v>
      </c>
      <c r="C28" s="22">
        <f t="shared" si="6"/>
        <v>16.936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7.0809415999999992</v>
      </c>
      <c r="K28" s="23">
        <v>4.0477039999999995</v>
      </c>
      <c r="L28" s="23">
        <v>0</v>
      </c>
      <c r="M28" s="23">
        <v>0.86204239999999988</v>
      </c>
      <c r="N28" s="23">
        <v>4.9453119999999995</v>
      </c>
      <c r="O28" s="23">
        <f t="shared" si="8"/>
        <v>16.936</v>
      </c>
      <c r="P28" s="24"/>
      <c r="Q28" s="81">
        <f t="shared" si="9"/>
        <v>16.936</v>
      </c>
      <c r="S28" s="78">
        <f t="shared" si="1"/>
        <v>7.0809415999999992</v>
      </c>
      <c r="T28" s="78">
        <f t="shared" si="2"/>
        <v>4.0477039999999995</v>
      </c>
      <c r="U28" s="78">
        <f t="shared" si="3"/>
        <v>0</v>
      </c>
      <c r="V28" s="78">
        <f t="shared" si="4"/>
        <v>0.86204239999999988</v>
      </c>
      <c r="W28" s="78">
        <f t="shared" si="5"/>
        <v>4.9453119999999995</v>
      </c>
    </row>
    <row r="29" spans="1:23">
      <c r="A29" s="8" t="s">
        <v>71</v>
      </c>
      <c r="B29" s="22">
        <v>17.143999999999998</v>
      </c>
      <c r="C29" s="22">
        <f t="shared" si="6"/>
        <v>17.143999999999998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7.1679063999999988</v>
      </c>
      <c r="K29" s="23">
        <v>4.0974159999999991</v>
      </c>
      <c r="L29" s="23">
        <v>0</v>
      </c>
      <c r="M29" s="23">
        <v>0.87262959999999978</v>
      </c>
      <c r="N29" s="23">
        <v>5.0060479999999989</v>
      </c>
      <c r="O29" s="23">
        <f t="shared" si="8"/>
        <v>17.143999999999998</v>
      </c>
      <c r="P29" s="24"/>
      <c r="Q29" s="81">
        <f t="shared" si="9"/>
        <v>17.143999999999998</v>
      </c>
      <c r="S29" s="78">
        <f t="shared" si="1"/>
        <v>7.1679063999999988</v>
      </c>
      <c r="T29" s="78">
        <f t="shared" si="2"/>
        <v>4.0974159999999991</v>
      </c>
      <c r="U29" s="78">
        <f t="shared" si="3"/>
        <v>0</v>
      </c>
      <c r="V29" s="78">
        <f t="shared" si="4"/>
        <v>0.87262959999999978</v>
      </c>
      <c r="W29" s="78">
        <f t="shared" si="5"/>
        <v>5.0060479999999989</v>
      </c>
    </row>
    <row r="30" spans="1:23">
      <c r="A30" s="8" t="s">
        <v>72</v>
      </c>
      <c r="B30" s="22">
        <v>17.492000000000001</v>
      </c>
      <c r="C30" s="22">
        <f t="shared" si="6"/>
        <v>17.492000000000001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7.3134052000000001</v>
      </c>
      <c r="K30" s="23">
        <v>4.1805879999999993</v>
      </c>
      <c r="L30" s="23">
        <v>0</v>
      </c>
      <c r="M30" s="23">
        <v>0.89034279999999988</v>
      </c>
      <c r="N30" s="23">
        <v>5.1076639999999998</v>
      </c>
      <c r="O30" s="23">
        <f t="shared" si="8"/>
        <v>17.492000000000001</v>
      </c>
      <c r="P30" s="24"/>
      <c r="Q30" s="81">
        <f t="shared" si="9"/>
        <v>17.492000000000001</v>
      </c>
      <c r="S30" s="78">
        <f t="shared" si="1"/>
        <v>7.3134052000000001</v>
      </c>
      <c r="T30" s="78">
        <f t="shared" si="2"/>
        <v>4.1805879999999993</v>
      </c>
      <c r="U30" s="78">
        <f t="shared" si="3"/>
        <v>0</v>
      </c>
      <c r="V30" s="78">
        <f t="shared" si="4"/>
        <v>0.89034279999999988</v>
      </c>
      <c r="W30" s="78">
        <f t="shared" si="5"/>
        <v>5.1076639999999998</v>
      </c>
    </row>
    <row r="31" spans="1:23">
      <c r="A31" s="8" t="s">
        <v>73</v>
      </c>
      <c r="B31" s="22">
        <v>17.684000000000001</v>
      </c>
      <c r="C31" s="22">
        <f t="shared" si="6"/>
        <v>17.684000000000001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7.3936803999999992</v>
      </c>
      <c r="K31" s="23">
        <v>4.2264759999999999</v>
      </c>
      <c r="L31" s="23">
        <v>0</v>
      </c>
      <c r="M31" s="23">
        <v>0.9001155999999999</v>
      </c>
      <c r="N31" s="23">
        <v>5.163727999999999</v>
      </c>
      <c r="O31" s="23">
        <f t="shared" si="8"/>
        <v>17.684000000000001</v>
      </c>
      <c r="P31" s="24"/>
      <c r="Q31" s="81">
        <f t="shared" si="9"/>
        <v>17.684000000000001</v>
      </c>
      <c r="S31" s="78">
        <f t="shared" si="1"/>
        <v>7.3936803999999992</v>
      </c>
      <c r="T31" s="78">
        <f t="shared" si="2"/>
        <v>4.2264759999999999</v>
      </c>
      <c r="U31" s="78">
        <f t="shared" si="3"/>
        <v>0</v>
      </c>
      <c r="V31" s="78">
        <f t="shared" si="4"/>
        <v>0.9001155999999999</v>
      </c>
      <c r="W31" s="78">
        <f t="shared" si="5"/>
        <v>5.163727999999999</v>
      </c>
    </row>
    <row r="32" spans="1:23">
      <c r="A32" s="8" t="s">
        <v>74</v>
      </c>
      <c r="B32" s="22">
        <v>17.835999999999999</v>
      </c>
      <c r="C32" s="22">
        <f t="shared" si="6"/>
        <v>17.835999999999999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7.4572315999999992</v>
      </c>
      <c r="K32" s="23">
        <v>4.2628039999999983</v>
      </c>
      <c r="L32" s="23">
        <v>0</v>
      </c>
      <c r="M32" s="23">
        <v>0.90785239999999978</v>
      </c>
      <c r="N32" s="23">
        <v>5.208111999999999</v>
      </c>
      <c r="O32" s="23">
        <f t="shared" si="8"/>
        <v>17.835999999999999</v>
      </c>
      <c r="P32" s="24"/>
      <c r="Q32" s="81">
        <f t="shared" si="9"/>
        <v>17.835999999999999</v>
      </c>
      <c r="S32" s="78">
        <f t="shared" si="1"/>
        <v>7.4572315999999992</v>
      </c>
      <c r="T32" s="78">
        <f t="shared" si="2"/>
        <v>4.2628039999999983</v>
      </c>
      <c r="U32" s="78">
        <f t="shared" si="3"/>
        <v>0</v>
      </c>
      <c r="V32" s="78">
        <f t="shared" si="4"/>
        <v>0.90785239999999978</v>
      </c>
      <c r="W32" s="78">
        <f t="shared" si="5"/>
        <v>5.208111999999999</v>
      </c>
    </row>
    <row r="33" spans="1:23">
      <c r="A33" s="8" t="s">
        <v>75</v>
      </c>
      <c r="B33" s="22">
        <v>17.512</v>
      </c>
      <c r="C33" s="22">
        <f t="shared" si="6"/>
        <v>17.512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7.3217671999999991</v>
      </c>
      <c r="K33" s="23">
        <v>4.1853679999999995</v>
      </c>
      <c r="L33" s="23">
        <v>0</v>
      </c>
      <c r="M33" s="23">
        <v>0.89136079999999995</v>
      </c>
      <c r="N33" s="23">
        <v>5.1135039999999989</v>
      </c>
      <c r="O33" s="23">
        <f t="shared" si="8"/>
        <v>17.512</v>
      </c>
      <c r="P33" s="24"/>
      <c r="Q33" s="81">
        <f t="shared" si="9"/>
        <v>17.512</v>
      </c>
      <c r="S33" s="78">
        <f t="shared" si="1"/>
        <v>7.3217671999999991</v>
      </c>
      <c r="T33" s="78">
        <f t="shared" si="2"/>
        <v>4.1853679999999995</v>
      </c>
      <c r="U33" s="78">
        <f t="shared" si="3"/>
        <v>0</v>
      </c>
      <c r="V33" s="78">
        <f t="shared" si="4"/>
        <v>0.89136079999999995</v>
      </c>
      <c r="W33" s="78">
        <f t="shared" si="5"/>
        <v>5.1135039999999989</v>
      </c>
    </row>
    <row r="34" spans="1:23">
      <c r="A34" s="8" t="s">
        <v>76</v>
      </c>
      <c r="B34" s="22">
        <v>17.239999999999998</v>
      </c>
      <c r="C34" s="22">
        <f t="shared" si="6"/>
        <v>17.239999999999998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7.2080439999999992</v>
      </c>
      <c r="K34" s="23">
        <v>4.1203599999999989</v>
      </c>
      <c r="L34" s="23">
        <v>0</v>
      </c>
      <c r="M34" s="23">
        <v>0.87751599999999985</v>
      </c>
      <c r="N34" s="23">
        <v>5.0340799999999986</v>
      </c>
      <c r="O34" s="23">
        <f t="shared" si="8"/>
        <v>17.239999999999998</v>
      </c>
      <c r="P34" s="24"/>
      <c r="Q34" s="81">
        <f t="shared" si="9"/>
        <v>17.239999999999998</v>
      </c>
      <c r="S34" s="78">
        <f t="shared" si="1"/>
        <v>7.2080439999999992</v>
      </c>
      <c r="T34" s="78">
        <f t="shared" si="2"/>
        <v>4.1203599999999989</v>
      </c>
      <c r="U34" s="78">
        <f t="shared" si="3"/>
        <v>0</v>
      </c>
      <c r="V34" s="78">
        <f t="shared" si="4"/>
        <v>0.87751599999999985</v>
      </c>
      <c r="W34" s="78">
        <f t="shared" si="5"/>
        <v>5.0340799999999986</v>
      </c>
    </row>
    <row r="35" spans="1:23">
      <c r="A35" s="8" t="s">
        <v>77</v>
      </c>
      <c r="B35" s="22">
        <v>17.608000000000001</v>
      </c>
      <c r="C35" s="22">
        <f t="shared" si="6"/>
        <v>17.608000000000001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7.3619047999999996</v>
      </c>
      <c r="K35" s="23">
        <v>4.2083119999999994</v>
      </c>
      <c r="L35" s="23">
        <v>0</v>
      </c>
      <c r="M35" s="23">
        <v>0.8962471999999998</v>
      </c>
      <c r="N35" s="23">
        <v>5.1415359999999994</v>
      </c>
      <c r="O35" s="23">
        <f t="shared" si="8"/>
        <v>17.608000000000001</v>
      </c>
      <c r="P35" s="24"/>
      <c r="Q35" s="81">
        <f t="shared" si="9"/>
        <v>17.608000000000001</v>
      </c>
      <c r="S35" s="78">
        <f t="shared" si="1"/>
        <v>7.3619047999999996</v>
      </c>
      <c r="T35" s="78">
        <f t="shared" si="2"/>
        <v>4.2083119999999994</v>
      </c>
      <c r="U35" s="78">
        <f t="shared" si="3"/>
        <v>0</v>
      </c>
      <c r="V35" s="78">
        <f t="shared" si="4"/>
        <v>0.8962471999999998</v>
      </c>
      <c r="W35" s="78">
        <f t="shared" si="5"/>
        <v>5.1415359999999994</v>
      </c>
    </row>
    <row r="36" spans="1:23">
      <c r="A36" s="8" t="s">
        <v>78</v>
      </c>
      <c r="B36" s="22">
        <v>17.376000000000001</v>
      </c>
      <c r="C36" s="22">
        <f t="shared" si="6"/>
        <v>17.376000000000001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7.2649055999999996</v>
      </c>
      <c r="K36" s="23">
        <v>4.1528639999999992</v>
      </c>
      <c r="L36" s="23">
        <v>0</v>
      </c>
      <c r="M36" s="23">
        <v>0.88443839999999996</v>
      </c>
      <c r="N36" s="23">
        <v>5.0737919999999992</v>
      </c>
      <c r="O36" s="23">
        <f t="shared" si="8"/>
        <v>17.376000000000001</v>
      </c>
      <c r="P36" s="24"/>
      <c r="Q36" s="81">
        <f t="shared" si="9"/>
        <v>17.376000000000001</v>
      </c>
      <c r="S36" s="78">
        <f t="shared" si="1"/>
        <v>7.2649055999999996</v>
      </c>
      <c r="T36" s="78">
        <f t="shared" si="2"/>
        <v>4.1528639999999992</v>
      </c>
      <c r="U36" s="78">
        <f t="shared" si="3"/>
        <v>0</v>
      </c>
      <c r="V36" s="78">
        <f t="shared" si="4"/>
        <v>0.88443839999999996</v>
      </c>
      <c r="W36" s="78">
        <f t="shared" si="5"/>
        <v>5.0737919999999992</v>
      </c>
    </row>
    <row r="37" spans="1:23">
      <c r="A37" s="8" t="s">
        <v>79</v>
      </c>
      <c r="B37" s="22">
        <v>17.568000000000001</v>
      </c>
      <c r="C37" s="22">
        <f t="shared" si="6"/>
        <v>17.568000000000001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7.3451807999999996</v>
      </c>
      <c r="K37" s="23">
        <v>4.1987519999999998</v>
      </c>
      <c r="L37" s="23">
        <v>0</v>
      </c>
      <c r="M37" s="23">
        <v>0.89421119999999987</v>
      </c>
      <c r="N37" s="23">
        <v>5.1298559999999993</v>
      </c>
      <c r="O37" s="23">
        <f t="shared" si="8"/>
        <v>17.568000000000001</v>
      </c>
      <c r="P37" s="24"/>
      <c r="Q37" s="81">
        <f t="shared" si="9"/>
        <v>17.568000000000001</v>
      </c>
      <c r="S37" s="78">
        <f t="shared" si="1"/>
        <v>7.3451807999999996</v>
      </c>
      <c r="T37" s="78">
        <f t="shared" si="2"/>
        <v>4.1987519999999998</v>
      </c>
      <c r="U37" s="78">
        <f t="shared" si="3"/>
        <v>0</v>
      </c>
      <c r="V37" s="78">
        <f t="shared" si="4"/>
        <v>0.89421119999999987</v>
      </c>
      <c r="W37" s="78">
        <f t="shared" si="5"/>
        <v>5.1298559999999993</v>
      </c>
    </row>
    <row r="38" spans="1:23">
      <c r="A38" s="8" t="s">
        <v>80</v>
      </c>
      <c r="B38" s="22">
        <v>17.643999999999998</v>
      </c>
      <c r="C38" s="22">
        <f t="shared" si="6"/>
        <v>17.643999999999998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7.3769563999999992</v>
      </c>
      <c r="K38" s="23">
        <v>4.2169159999999986</v>
      </c>
      <c r="L38" s="23">
        <v>0</v>
      </c>
      <c r="M38" s="23">
        <v>0.89807959999999987</v>
      </c>
      <c r="N38" s="23">
        <v>5.1520479999999989</v>
      </c>
      <c r="O38" s="23">
        <f t="shared" si="8"/>
        <v>17.643999999999998</v>
      </c>
      <c r="P38" s="24"/>
      <c r="Q38" s="81">
        <f t="shared" si="9"/>
        <v>17.643999999999998</v>
      </c>
      <c r="S38" s="78">
        <f t="shared" si="1"/>
        <v>7.3769563999999992</v>
      </c>
      <c r="T38" s="78">
        <f t="shared" si="2"/>
        <v>4.2169159999999986</v>
      </c>
      <c r="U38" s="78">
        <f t="shared" si="3"/>
        <v>0</v>
      </c>
      <c r="V38" s="78">
        <f t="shared" si="4"/>
        <v>0.89807959999999987</v>
      </c>
      <c r="W38" s="78">
        <f t="shared" si="5"/>
        <v>5.1520479999999989</v>
      </c>
    </row>
    <row r="39" spans="1:23">
      <c r="A39" s="8" t="s">
        <v>81</v>
      </c>
      <c r="B39" s="22">
        <v>17.356000000000002</v>
      </c>
      <c r="C39" s="22">
        <f t="shared" si="6"/>
        <v>17.356000000000002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7.2565435999999996</v>
      </c>
      <c r="K39" s="23">
        <v>4.1480839999999999</v>
      </c>
      <c r="L39" s="23">
        <v>0</v>
      </c>
      <c r="M39" s="23">
        <v>0.88342039999999999</v>
      </c>
      <c r="N39" s="23">
        <v>5.0679519999999991</v>
      </c>
      <c r="O39" s="23">
        <f t="shared" si="8"/>
        <v>17.356000000000002</v>
      </c>
      <c r="P39" s="24"/>
      <c r="Q39" s="81">
        <f t="shared" si="9"/>
        <v>17.356000000000002</v>
      </c>
      <c r="S39" s="78">
        <f t="shared" si="1"/>
        <v>7.2565435999999996</v>
      </c>
      <c r="T39" s="78">
        <f t="shared" si="2"/>
        <v>4.1480839999999999</v>
      </c>
      <c r="U39" s="78">
        <f t="shared" si="3"/>
        <v>0</v>
      </c>
      <c r="V39" s="78">
        <f t="shared" si="4"/>
        <v>0.88342039999999999</v>
      </c>
      <c r="W39" s="78">
        <f t="shared" si="5"/>
        <v>5.0679519999999991</v>
      </c>
    </row>
    <row r="40" spans="1:23">
      <c r="A40" s="8" t="s">
        <v>82</v>
      </c>
      <c r="B40" s="22">
        <v>16.84</v>
      </c>
      <c r="C40" s="22">
        <f t="shared" si="6"/>
        <v>16.84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7.0408039999999996</v>
      </c>
      <c r="K40" s="23">
        <v>4.0247599999999997</v>
      </c>
      <c r="L40" s="23">
        <v>0</v>
      </c>
      <c r="M40" s="23">
        <v>0.85715599999999981</v>
      </c>
      <c r="N40" s="23">
        <v>4.917279999999999</v>
      </c>
      <c r="O40" s="23">
        <f t="shared" si="8"/>
        <v>16.84</v>
      </c>
      <c r="P40" s="24"/>
      <c r="Q40" s="81">
        <f t="shared" si="9"/>
        <v>16.84</v>
      </c>
      <c r="S40" s="78">
        <f t="shared" si="1"/>
        <v>7.0408039999999996</v>
      </c>
      <c r="T40" s="78">
        <f t="shared" si="2"/>
        <v>4.0247599999999997</v>
      </c>
      <c r="U40" s="78">
        <f t="shared" si="3"/>
        <v>0</v>
      </c>
      <c r="V40" s="78">
        <f t="shared" si="4"/>
        <v>0.85715599999999981</v>
      </c>
      <c r="W40" s="78">
        <f t="shared" si="5"/>
        <v>4.917279999999999</v>
      </c>
    </row>
    <row r="41" spans="1:23">
      <c r="A41" s="8" t="s">
        <v>83</v>
      </c>
      <c r="B41" s="22">
        <v>16.28</v>
      </c>
      <c r="C41" s="22">
        <f t="shared" si="6"/>
        <v>16.28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6.8066680000000002</v>
      </c>
      <c r="K41" s="23">
        <v>3.8909199999999995</v>
      </c>
      <c r="L41" s="23">
        <v>0</v>
      </c>
      <c r="M41" s="23">
        <v>0.82865199999999994</v>
      </c>
      <c r="N41" s="23">
        <v>4.7537599999999998</v>
      </c>
      <c r="O41" s="23">
        <f t="shared" si="8"/>
        <v>16.28</v>
      </c>
      <c r="P41" s="24"/>
      <c r="Q41" s="81">
        <f t="shared" si="9"/>
        <v>16.28</v>
      </c>
      <c r="S41" s="78">
        <f t="shared" si="1"/>
        <v>6.8066680000000002</v>
      </c>
      <c r="T41" s="78">
        <f t="shared" si="2"/>
        <v>3.8909199999999995</v>
      </c>
      <c r="U41" s="78">
        <f t="shared" si="3"/>
        <v>0</v>
      </c>
      <c r="V41" s="78">
        <f t="shared" si="4"/>
        <v>0.82865199999999994</v>
      </c>
      <c r="W41" s="78">
        <f t="shared" si="5"/>
        <v>4.7537599999999998</v>
      </c>
    </row>
    <row r="42" spans="1:23">
      <c r="A42" s="8" t="s">
        <v>84</v>
      </c>
      <c r="B42" s="22">
        <v>16.568000000000001</v>
      </c>
      <c r="C42" s="22">
        <f t="shared" si="6"/>
        <v>16.568000000000001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6.9270807999999997</v>
      </c>
      <c r="K42" s="23">
        <v>3.9597519999999999</v>
      </c>
      <c r="L42" s="23">
        <v>0</v>
      </c>
      <c r="M42" s="23">
        <v>0.84331119999999982</v>
      </c>
      <c r="N42" s="23">
        <v>4.8378559999999995</v>
      </c>
      <c r="O42" s="23">
        <f t="shared" si="8"/>
        <v>16.568000000000001</v>
      </c>
      <c r="P42" s="24"/>
      <c r="Q42" s="81">
        <f t="shared" si="9"/>
        <v>16.568000000000001</v>
      </c>
      <c r="S42" s="78">
        <f t="shared" si="1"/>
        <v>6.9270807999999997</v>
      </c>
      <c r="T42" s="78">
        <f t="shared" si="2"/>
        <v>3.9597519999999999</v>
      </c>
      <c r="U42" s="78">
        <f t="shared" si="3"/>
        <v>0</v>
      </c>
      <c r="V42" s="78">
        <f t="shared" si="4"/>
        <v>0.84331119999999982</v>
      </c>
      <c r="W42" s="78">
        <f t="shared" si="5"/>
        <v>4.8378559999999995</v>
      </c>
    </row>
    <row r="43" spans="1:23">
      <c r="A43" s="8" t="s">
        <v>85</v>
      </c>
      <c r="B43" s="22">
        <v>17.143999999999998</v>
      </c>
      <c r="C43" s="22">
        <f t="shared" si="6"/>
        <v>17.143999999999998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7.1679063999999988</v>
      </c>
      <c r="K43" s="23">
        <v>4.0974159999999991</v>
      </c>
      <c r="L43" s="23">
        <v>0</v>
      </c>
      <c r="M43" s="23">
        <v>0.87262959999999978</v>
      </c>
      <c r="N43" s="23">
        <v>5.0060479999999989</v>
      </c>
      <c r="O43" s="23">
        <f t="shared" si="8"/>
        <v>17.143999999999998</v>
      </c>
      <c r="P43" s="24"/>
      <c r="Q43" s="81">
        <f t="shared" si="9"/>
        <v>17.143999999999998</v>
      </c>
      <c r="S43" s="78">
        <f t="shared" si="1"/>
        <v>7.1679063999999988</v>
      </c>
      <c r="T43" s="78">
        <f t="shared" si="2"/>
        <v>4.0974159999999991</v>
      </c>
      <c r="U43" s="78">
        <f t="shared" si="3"/>
        <v>0</v>
      </c>
      <c r="V43" s="78">
        <f t="shared" si="4"/>
        <v>0.87262959999999978</v>
      </c>
      <c r="W43" s="78">
        <f t="shared" si="5"/>
        <v>5.0060479999999989</v>
      </c>
    </row>
    <row r="44" spans="1:23">
      <c r="A44" s="8" t="s">
        <v>86</v>
      </c>
      <c r="B44" s="22">
        <v>17.568000000000001</v>
      </c>
      <c r="C44" s="22">
        <f t="shared" si="6"/>
        <v>17.568000000000001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7.3451807999999996</v>
      </c>
      <c r="K44" s="23">
        <v>4.1987519999999998</v>
      </c>
      <c r="L44" s="23">
        <v>0</v>
      </c>
      <c r="M44" s="23">
        <v>0.89421119999999987</v>
      </c>
      <c r="N44" s="23">
        <v>5.1298559999999993</v>
      </c>
      <c r="O44" s="23">
        <f t="shared" si="8"/>
        <v>17.568000000000001</v>
      </c>
      <c r="P44" s="24"/>
      <c r="Q44" s="81">
        <f t="shared" si="9"/>
        <v>17.568000000000001</v>
      </c>
      <c r="S44" s="78">
        <f t="shared" si="1"/>
        <v>7.3451807999999996</v>
      </c>
      <c r="T44" s="78">
        <f t="shared" si="2"/>
        <v>4.1987519999999998</v>
      </c>
      <c r="U44" s="78">
        <f t="shared" si="3"/>
        <v>0</v>
      </c>
      <c r="V44" s="78">
        <f t="shared" si="4"/>
        <v>0.89421119999999987</v>
      </c>
      <c r="W44" s="78">
        <f t="shared" si="5"/>
        <v>5.1298559999999993</v>
      </c>
    </row>
    <row r="45" spans="1:23">
      <c r="A45" s="8" t="s">
        <v>87</v>
      </c>
      <c r="B45" s="22">
        <v>17.608000000000001</v>
      </c>
      <c r="C45" s="22">
        <f t="shared" si="6"/>
        <v>17.608000000000001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7.3619047999999996</v>
      </c>
      <c r="K45" s="23">
        <v>4.2083119999999994</v>
      </c>
      <c r="L45" s="23">
        <v>0</v>
      </c>
      <c r="M45" s="23">
        <v>0.8962471999999998</v>
      </c>
      <c r="N45" s="23">
        <v>5.1415359999999994</v>
      </c>
      <c r="O45" s="23">
        <f t="shared" si="8"/>
        <v>17.608000000000001</v>
      </c>
      <c r="P45" s="24"/>
      <c r="Q45" s="81">
        <f t="shared" si="9"/>
        <v>17.608000000000001</v>
      </c>
      <c r="S45" s="78">
        <f t="shared" si="1"/>
        <v>7.3619047999999996</v>
      </c>
      <c r="T45" s="78">
        <f t="shared" si="2"/>
        <v>4.2083119999999994</v>
      </c>
      <c r="U45" s="78">
        <f t="shared" si="3"/>
        <v>0</v>
      </c>
      <c r="V45" s="78">
        <f t="shared" si="4"/>
        <v>0.8962471999999998</v>
      </c>
      <c r="W45" s="78">
        <f t="shared" si="5"/>
        <v>5.1415359999999994</v>
      </c>
    </row>
    <row r="46" spans="1:23">
      <c r="A46" s="8" t="s">
        <v>88</v>
      </c>
      <c r="B46" s="22">
        <v>17.204000000000001</v>
      </c>
      <c r="C46" s="22">
        <f t="shared" si="6"/>
        <v>17.204000000000001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7.1929923999999996</v>
      </c>
      <c r="K46" s="23">
        <v>4.1117559999999989</v>
      </c>
      <c r="L46" s="23">
        <v>0</v>
      </c>
      <c r="M46" s="23">
        <v>0.8756835999999999</v>
      </c>
      <c r="N46" s="23">
        <v>5.0235679999999991</v>
      </c>
      <c r="O46" s="23">
        <f t="shared" si="8"/>
        <v>17.204000000000001</v>
      </c>
      <c r="P46" s="24"/>
      <c r="Q46" s="81">
        <f t="shared" si="9"/>
        <v>17.204000000000001</v>
      </c>
      <c r="S46" s="78">
        <f t="shared" si="1"/>
        <v>7.1929923999999996</v>
      </c>
      <c r="T46" s="78">
        <f t="shared" si="2"/>
        <v>4.1117559999999989</v>
      </c>
      <c r="U46" s="78">
        <f t="shared" si="3"/>
        <v>0</v>
      </c>
      <c r="V46" s="78">
        <f t="shared" si="4"/>
        <v>0.8756835999999999</v>
      </c>
      <c r="W46" s="78">
        <f t="shared" si="5"/>
        <v>5.0235679999999991</v>
      </c>
    </row>
    <row r="47" spans="1:23">
      <c r="A47" s="8" t="s">
        <v>89</v>
      </c>
      <c r="B47" s="22">
        <v>17.012</v>
      </c>
      <c r="C47" s="22">
        <f t="shared" si="6"/>
        <v>17.012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7.1127171999999996</v>
      </c>
      <c r="K47" s="23">
        <v>4.0658679999999991</v>
      </c>
      <c r="L47" s="23">
        <v>0</v>
      </c>
      <c r="M47" s="23">
        <v>0.86591079999999998</v>
      </c>
      <c r="N47" s="23">
        <v>4.967503999999999</v>
      </c>
      <c r="O47" s="23">
        <f t="shared" si="8"/>
        <v>17.012</v>
      </c>
      <c r="P47" s="24"/>
      <c r="Q47" s="81">
        <f t="shared" si="9"/>
        <v>17.012</v>
      </c>
      <c r="S47" s="78">
        <f t="shared" si="1"/>
        <v>7.1127171999999996</v>
      </c>
      <c r="T47" s="78">
        <f t="shared" si="2"/>
        <v>4.0658679999999991</v>
      </c>
      <c r="U47" s="78">
        <f t="shared" si="3"/>
        <v>0</v>
      </c>
      <c r="V47" s="78">
        <f t="shared" si="4"/>
        <v>0.86591079999999998</v>
      </c>
      <c r="W47" s="78">
        <f t="shared" si="5"/>
        <v>4.967503999999999</v>
      </c>
    </row>
    <row r="48" spans="1:23">
      <c r="A48" s="8" t="s">
        <v>90</v>
      </c>
      <c r="B48" s="22">
        <v>17.204000000000001</v>
      </c>
      <c r="C48" s="22">
        <f t="shared" si="6"/>
        <v>17.204000000000001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7.1929923999999996</v>
      </c>
      <c r="K48" s="23">
        <v>4.1117559999999989</v>
      </c>
      <c r="L48" s="23">
        <v>0</v>
      </c>
      <c r="M48" s="23">
        <v>0.8756835999999999</v>
      </c>
      <c r="N48" s="23">
        <v>5.0235679999999991</v>
      </c>
      <c r="O48" s="23">
        <f t="shared" si="8"/>
        <v>17.204000000000001</v>
      </c>
      <c r="P48" s="24"/>
      <c r="Q48" s="81">
        <f t="shared" si="9"/>
        <v>17.204000000000001</v>
      </c>
      <c r="S48" s="78">
        <f t="shared" si="1"/>
        <v>7.1929923999999996</v>
      </c>
      <c r="T48" s="78">
        <f t="shared" si="2"/>
        <v>4.1117559999999989</v>
      </c>
      <c r="U48" s="78">
        <f t="shared" si="3"/>
        <v>0</v>
      </c>
      <c r="V48" s="78">
        <f t="shared" si="4"/>
        <v>0.8756835999999999</v>
      </c>
      <c r="W48" s="78">
        <f t="shared" si="5"/>
        <v>5.0235679999999991</v>
      </c>
    </row>
    <row r="49" spans="1:23">
      <c r="A49" s="8" t="s">
        <v>91</v>
      </c>
      <c r="B49" s="22">
        <v>17.396000000000001</v>
      </c>
      <c r="C49" s="22">
        <f t="shared" si="6"/>
        <v>17.396000000000001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7.2732675999999996</v>
      </c>
      <c r="K49" s="23">
        <v>4.1576439999999995</v>
      </c>
      <c r="L49" s="23">
        <v>0</v>
      </c>
      <c r="M49" s="23">
        <v>0.88545639999999992</v>
      </c>
      <c r="N49" s="23">
        <v>5.0796319999999993</v>
      </c>
      <c r="O49" s="23">
        <f t="shared" si="8"/>
        <v>17.396000000000001</v>
      </c>
      <c r="P49" s="24"/>
      <c r="Q49" s="81">
        <f t="shared" si="9"/>
        <v>17.396000000000001</v>
      </c>
      <c r="S49" s="78">
        <f t="shared" si="1"/>
        <v>7.2732675999999996</v>
      </c>
      <c r="T49" s="78">
        <f t="shared" si="2"/>
        <v>4.1576439999999995</v>
      </c>
      <c r="U49" s="78">
        <f t="shared" si="3"/>
        <v>0</v>
      </c>
      <c r="V49" s="78">
        <f t="shared" si="4"/>
        <v>0.88545639999999992</v>
      </c>
      <c r="W49" s="78">
        <f t="shared" si="5"/>
        <v>5.0796319999999993</v>
      </c>
    </row>
    <row r="50" spans="1:23">
      <c r="A50" s="8" t="s">
        <v>92</v>
      </c>
      <c r="B50" s="22">
        <v>17.108000000000001</v>
      </c>
      <c r="C50" s="22">
        <f t="shared" si="6"/>
        <v>17.108000000000001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7.1528547999999992</v>
      </c>
      <c r="K50" s="23">
        <v>4.088811999999999</v>
      </c>
      <c r="L50" s="23">
        <v>0</v>
      </c>
      <c r="M50" s="23">
        <v>0.87079719999999983</v>
      </c>
      <c r="N50" s="23">
        <v>4.9955359999999995</v>
      </c>
      <c r="O50" s="23">
        <f t="shared" si="8"/>
        <v>17.108000000000001</v>
      </c>
      <c r="P50" s="24"/>
      <c r="Q50" s="81">
        <f t="shared" si="9"/>
        <v>17.108000000000001</v>
      </c>
      <c r="S50" s="78">
        <f t="shared" si="1"/>
        <v>7.1528547999999992</v>
      </c>
      <c r="T50" s="78">
        <f t="shared" si="2"/>
        <v>4.088811999999999</v>
      </c>
      <c r="U50" s="78">
        <f t="shared" si="3"/>
        <v>0</v>
      </c>
      <c r="V50" s="78">
        <f t="shared" si="4"/>
        <v>0.87079719999999983</v>
      </c>
      <c r="W50" s="78">
        <f t="shared" si="5"/>
        <v>4.9955359999999995</v>
      </c>
    </row>
    <row r="51" spans="1:23">
      <c r="A51" s="8" t="s">
        <v>93</v>
      </c>
      <c r="B51" s="22">
        <v>17.108000000000001</v>
      </c>
      <c r="C51" s="22">
        <f t="shared" si="6"/>
        <v>17.108000000000001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7.1528547999999992</v>
      </c>
      <c r="K51" s="23">
        <v>4.088811999999999</v>
      </c>
      <c r="L51" s="23">
        <v>0</v>
      </c>
      <c r="M51" s="23">
        <v>0.87079719999999983</v>
      </c>
      <c r="N51" s="23">
        <v>4.9955359999999995</v>
      </c>
      <c r="O51" s="23">
        <f t="shared" si="8"/>
        <v>17.108000000000001</v>
      </c>
      <c r="P51" s="24"/>
      <c r="Q51" s="81">
        <f t="shared" si="9"/>
        <v>17.108000000000001</v>
      </c>
      <c r="S51" s="78">
        <f t="shared" si="1"/>
        <v>7.1528547999999992</v>
      </c>
      <c r="T51" s="78">
        <f t="shared" si="2"/>
        <v>4.088811999999999</v>
      </c>
      <c r="U51" s="78">
        <f t="shared" si="3"/>
        <v>0</v>
      </c>
      <c r="V51" s="78">
        <f t="shared" si="4"/>
        <v>0.87079719999999983</v>
      </c>
      <c r="W51" s="78">
        <f t="shared" si="5"/>
        <v>4.9955359999999995</v>
      </c>
    </row>
    <row r="52" spans="1:23">
      <c r="A52" s="8" t="s">
        <v>94</v>
      </c>
      <c r="B52" s="22">
        <v>16.416</v>
      </c>
      <c r="C52" s="22">
        <f t="shared" si="6"/>
        <v>16.416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6.8635295999999997</v>
      </c>
      <c r="K52" s="23">
        <v>3.9234239999999994</v>
      </c>
      <c r="L52" s="23">
        <v>0</v>
      </c>
      <c r="M52" s="23">
        <v>0.83557439999999983</v>
      </c>
      <c r="N52" s="23">
        <v>4.7934719999999995</v>
      </c>
      <c r="O52" s="23">
        <f t="shared" si="8"/>
        <v>16.416</v>
      </c>
      <c r="P52" s="24"/>
      <c r="Q52" s="81">
        <f t="shared" si="9"/>
        <v>16.416</v>
      </c>
      <c r="S52" s="78">
        <f t="shared" si="1"/>
        <v>6.8635295999999997</v>
      </c>
      <c r="T52" s="78">
        <f t="shared" si="2"/>
        <v>3.9234239999999994</v>
      </c>
      <c r="U52" s="78">
        <f t="shared" si="3"/>
        <v>0</v>
      </c>
      <c r="V52" s="78">
        <f t="shared" si="4"/>
        <v>0.83557439999999983</v>
      </c>
      <c r="W52" s="78">
        <f t="shared" si="5"/>
        <v>4.7934719999999995</v>
      </c>
    </row>
    <row r="53" spans="1:23">
      <c r="A53" s="8" t="s">
        <v>95</v>
      </c>
      <c r="B53" s="22">
        <v>16.84</v>
      </c>
      <c r="C53" s="22">
        <f t="shared" si="6"/>
        <v>16.84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7.0408039999999996</v>
      </c>
      <c r="K53" s="23">
        <v>4.0247599999999997</v>
      </c>
      <c r="L53" s="23">
        <v>0</v>
      </c>
      <c r="M53" s="23">
        <v>0.85715599999999981</v>
      </c>
      <c r="N53" s="23">
        <v>4.917279999999999</v>
      </c>
      <c r="O53" s="23">
        <f t="shared" si="8"/>
        <v>16.84</v>
      </c>
      <c r="P53" s="24"/>
      <c r="Q53" s="81">
        <f t="shared" si="9"/>
        <v>16.84</v>
      </c>
      <c r="S53" s="78">
        <f t="shared" si="1"/>
        <v>7.0408039999999996</v>
      </c>
      <c r="T53" s="78">
        <f t="shared" si="2"/>
        <v>4.0247599999999997</v>
      </c>
      <c r="U53" s="78">
        <f t="shared" si="3"/>
        <v>0</v>
      </c>
      <c r="V53" s="78">
        <f t="shared" si="4"/>
        <v>0.85715599999999981</v>
      </c>
      <c r="W53" s="78">
        <f t="shared" si="5"/>
        <v>4.917279999999999</v>
      </c>
    </row>
    <row r="54" spans="1:23">
      <c r="A54" s="8" t="s">
        <v>96</v>
      </c>
      <c r="B54" s="22">
        <v>17.376000000000001</v>
      </c>
      <c r="C54" s="22">
        <f t="shared" si="6"/>
        <v>17.376000000000001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7.2649055999999996</v>
      </c>
      <c r="K54" s="23">
        <v>4.1528639999999992</v>
      </c>
      <c r="L54" s="23">
        <v>0</v>
      </c>
      <c r="M54" s="23">
        <v>0.88443839999999996</v>
      </c>
      <c r="N54" s="23">
        <v>5.0737919999999992</v>
      </c>
      <c r="O54" s="23">
        <f t="shared" si="8"/>
        <v>17.376000000000001</v>
      </c>
      <c r="P54" s="24"/>
      <c r="Q54" s="81">
        <f t="shared" si="9"/>
        <v>17.376000000000001</v>
      </c>
      <c r="S54" s="78">
        <f t="shared" si="1"/>
        <v>7.2649055999999996</v>
      </c>
      <c r="T54" s="78">
        <f t="shared" si="2"/>
        <v>4.1528639999999992</v>
      </c>
      <c r="U54" s="78">
        <f t="shared" si="3"/>
        <v>0</v>
      </c>
      <c r="V54" s="78">
        <f t="shared" si="4"/>
        <v>0.88443839999999996</v>
      </c>
      <c r="W54" s="78">
        <f t="shared" si="5"/>
        <v>5.0737919999999992</v>
      </c>
    </row>
    <row r="55" spans="1:23">
      <c r="A55" s="8" t="s">
        <v>97</v>
      </c>
      <c r="B55" s="22">
        <v>17.512</v>
      </c>
      <c r="C55" s="22">
        <f t="shared" si="6"/>
        <v>17.512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7.3217671999999991</v>
      </c>
      <c r="K55" s="23">
        <v>4.1853679999999995</v>
      </c>
      <c r="L55" s="23">
        <v>0</v>
      </c>
      <c r="M55" s="23">
        <v>0.89136079999999995</v>
      </c>
      <c r="N55" s="23">
        <v>5.1135039999999989</v>
      </c>
      <c r="O55" s="23">
        <f t="shared" si="8"/>
        <v>17.512</v>
      </c>
      <c r="P55" s="24"/>
      <c r="Q55" s="81">
        <f t="shared" si="9"/>
        <v>17.512</v>
      </c>
      <c r="S55" s="78">
        <f t="shared" si="1"/>
        <v>7.3217671999999991</v>
      </c>
      <c r="T55" s="78">
        <f t="shared" si="2"/>
        <v>4.1853679999999995</v>
      </c>
      <c r="U55" s="78">
        <f t="shared" si="3"/>
        <v>0</v>
      </c>
      <c r="V55" s="78">
        <f t="shared" si="4"/>
        <v>0.89136079999999995</v>
      </c>
      <c r="W55" s="78">
        <f t="shared" si="5"/>
        <v>5.1135039999999989</v>
      </c>
    </row>
    <row r="56" spans="1:23">
      <c r="A56" s="8" t="s">
        <v>98</v>
      </c>
      <c r="B56" s="22">
        <v>17.972000000000001</v>
      </c>
      <c r="C56" s="22">
        <f t="shared" si="6"/>
        <v>17.972000000000001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7.5140931999999996</v>
      </c>
      <c r="K56" s="23">
        <v>4.2953079999999995</v>
      </c>
      <c r="L56" s="23">
        <v>0</v>
      </c>
      <c r="M56" s="23">
        <v>0.91477479999999989</v>
      </c>
      <c r="N56" s="23">
        <v>5.2478239999999996</v>
      </c>
      <c r="O56" s="23">
        <f t="shared" si="8"/>
        <v>17.972000000000001</v>
      </c>
      <c r="P56" s="24"/>
      <c r="Q56" s="81">
        <f t="shared" si="9"/>
        <v>17.972000000000001</v>
      </c>
      <c r="S56" s="78">
        <f t="shared" si="1"/>
        <v>7.5140931999999996</v>
      </c>
      <c r="T56" s="78">
        <f t="shared" si="2"/>
        <v>4.2953079999999995</v>
      </c>
      <c r="U56" s="78">
        <f t="shared" si="3"/>
        <v>0</v>
      </c>
      <c r="V56" s="78">
        <f t="shared" si="4"/>
        <v>0.91477479999999989</v>
      </c>
      <c r="W56" s="78">
        <f t="shared" si="5"/>
        <v>5.2478239999999996</v>
      </c>
    </row>
    <row r="57" spans="1:23">
      <c r="A57" s="8" t="s">
        <v>99</v>
      </c>
      <c r="B57" s="22">
        <v>16.916</v>
      </c>
      <c r="C57" s="22">
        <f t="shared" si="6"/>
        <v>16.916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7.0725795999999992</v>
      </c>
      <c r="K57" s="23">
        <v>4.0429239999999993</v>
      </c>
      <c r="L57" s="23">
        <v>0</v>
      </c>
      <c r="M57" s="23">
        <v>0.86102439999999991</v>
      </c>
      <c r="N57" s="23">
        <v>4.9394719999999994</v>
      </c>
      <c r="O57" s="23">
        <f t="shared" si="8"/>
        <v>16.916</v>
      </c>
      <c r="P57" s="24"/>
      <c r="Q57" s="81">
        <f t="shared" si="9"/>
        <v>16.916</v>
      </c>
      <c r="S57" s="78">
        <f t="shared" si="1"/>
        <v>7.0725795999999992</v>
      </c>
      <c r="T57" s="78">
        <f t="shared" si="2"/>
        <v>4.0429239999999993</v>
      </c>
      <c r="U57" s="78">
        <f t="shared" si="3"/>
        <v>0</v>
      </c>
      <c r="V57" s="78">
        <f t="shared" si="4"/>
        <v>0.86102439999999991</v>
      </c>
      <c r="W57" s="78">
        <f t="shared" si="5"/>
        <v>4.9394719999999994</v>
      </c>
    </row>
    <row r="58" spans="1:23">
      <c r="A58" s="8" t="s">
        <v>100</v>
      </c>
      <c r="B58" s="22">
        <v>16.28</v>
      </c>
      <c r="C58" s="22">
        <f t="shared" si="6"/>
        <v>16.28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6.8066680000000002</v>
      </c>
      <c r="K58" s="23">
        <v>3.8909199999999995</v>
      </c>
      <c r="L58" s="23">
        <v>0</v>
      </c>
      <c r="M58" s="23">
        <v>0.82865199999999994</v>
      </c>
      <c r="N58" s="23">
        <v>4.7537599999999998</v>
      </c>
      <c r="O58" s="23">
        <f t="shared" si="8"/>
        <v>16.28</v>
      </c>
      <c r="P58" s="24"/>
      <c r="Q58" s="81">
        <f t="shared" si="9"/>
        <v>16.28</v>
      </c>
      <c r="S58" s="78">
        <f t="shared" si="1"/>
        <v>6.8066680000000002</v>
      </c>
      <c r="T58" s="78">
        <f t="shared" si="2"/>
        <v>3.8909199999999995</v>
      </c>
      <c r="U58" s="78">
        <f t="shared" si="3"/>
        <v>0</v>
      </c>
      <c r="V58" s="78">
        <f t="shared" si="4"/>
        <v>0.82865199999999994</v>
      </c>
      <c r="W58" s="78">
        <f t="shared" si="5"/>
        <v>4.7537599999999998</v>
      </c>
    </row>
    <row r="59" spans="1:23">
      <c r="A59" s="8" t="s">
        <v>101</v>
      </c>
      <c r="B59" s="22">
        <v>16.648</v>
      </c>
      <c r="C59" s="22">
        <f t="shared" si="6"/>
        <v>16.648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6.9605287999999996</v>
      </c>
      <c r="K59" s="23">
        <v>3.9788719999999991</v>
      </c>
      <c r="L59" s="23">
        <v>0</v>
      </c>
      <c r="M59" s="23">
        <v>0.84738319999999989</v>
      </c>
      <c r="N59" s="23">
        <v>4.8612159999999998</v>
      </c>
      <c r="O59" s="23">
        <f t="shared" si="8"/>
        <v>16.648</v>
      </c>
      <c r="P59" s="24"/>
      <c r="Q59" s="81">
        <f t="shared" si="9"/>
        <v>16.648</v>
      </c>
      <c r="S59" s="78">
        <f t="shared" si="1"/>
        <v>6.9605287999999996</v>
      </c>
      <c r="T59" s="78">
        <f t="shared" si="2"/>
        <v>3.9788719999999991</v>
      </c>
      <c r="U59" s="78">
        <f t="shared" si="3"/>
        <v>0</v>
      </c>
      <c r="V59" s="78">
        <f t="shared" si="4"/>
        <v>0.84738319999999989</v>
      </c>
      <c r="W59" s="78">
        <f t="shared" si="5"/>
        <v>4.8612159999999998</v>
      </c>
    </row>
    <row r="60" spans="1:23">
      <c r="A60" s="8" t="s">
        <v>102</v>
      </c>
      <c r="B60" s="22">
        <v>17.088000000000001</v>
      </c>
      <c r="C60" s="22">
        <f t="shared" si="6"/>
        <v>17.088000000000001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7.1444927999999992</v>
      </c>
      <c r="K60" s="23">
        <v>4.0840319999999997</v>
      </c>
      <c r="L60" s="23">
        <v>0</v>
      </c>
      <c r="M60" s="23">
        <v>0.86977919999999986</v>
      </c>
      <c r="N60" s="23">
        <v>4.9896959999999995</v>
      </c>
      <c r="O60" s="23">
        <f t="shared" si="8"/>
        <v>17.088000000000001</v>
      </c>
      <c r="P60" s="24"/>
      <c r="Q60" s="81">
        <f t="shared" si="9"/>
        <v>17.088000000000001</v>
      </c>
      <c r="S60" s="78">
        <f t="shared" si="1"/>
        <v>7.1444927999999992</v>
      </c>
      <c r="T60" s="78">
        <f t="shared" si="2"/>
        <v>4.0840319999999997</v>
      </c>
      <c r="U60" s="78">
        <f t="shared" si="3"/>
        <v>0</v>
      </c>
      <c r="V60" s="78">
        <f t="shared" si="4"/>
        <v>0.86977919999999986</v>
      </c>
      <c r="W60" s="78">
        <f t="shared" si="5"/>
        <v>4.9896959999999995</v>
      </c>
    </row>
    <row r="61" spans="1:23">
      <c r="A61" s="8" t="s">
        <v>103</v>
      </c>
      <c r="B61" s="22">
        <v>17.684000000000001</v>
      </c>
      <c r="C61" s="22">
        <f t="shared" si="6"/>
        <v>17.684000000000001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7.3936803999999992</v>
      </c>
      <c r="K61" s="23">
        <v>4.2264759999999999</v>
      </c>
      <c r="L61" s="23">
        <v>0</v>
      </c>
      <c r="M61" s="23">
        <v>0.9001155999999999</v>
      </c>
      <c r="N61" s="23">
        <v>5.163727999999999</v>
      </c>
      <c r="O61" s="23">
        <f t="shared" si="8"/>
        <v>17.684000000000001</v>
      </c>
      <c r="P61" s="24"/>
      <c r="Q61" s="81">
        <f t="shared" si="9"/>
        <v>17.684000000000001</v>
      </c>
      <c r="S61" s="78">
        <f t="shared" si="1"/>
        <v>7.3936803999999992</v>
      </c>
      <c r="T61" s="78">
        <f t="shared" si="2"/>
        <v>4.2264759999999999</v>
      </c>
      <c r="U61" s="78">
        <f t="shared" si="3"/>
        <v>0</v>
      </c>
      <c r="V61" s="78">
        <f t="shared" si="4"/>
        <v>0.9001155999999999</v>
      </c>
      <c r="W61" s="78">
        <f t="shared" si="5"/>
        <v>5.163727999999999</v>
      </c>
    </row>
    <row r="62" spans="1:23">
      <c r="A62" s="8" t="s">
        <v>104</v>
      </c>
      <c r="B62" s="22">
        <v>17.32</v>
      </c>
      <c r="C62" s="22">
        <f t="shared" si="6"/>
        <v>17.32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7.241492</v>
      </c>
      <c r="K62" s="23">
        <v>4.1394799999999989</v>
      </c>
      <c r="L62" s="23">
        <v>0</v>
      </c>
      <c r="M62" s="23">
        <v>0.88158799999999982</v>
      </c>
      <c r="N62" s="23">
        <v>5.0574399999999988</v>
      </c>
      <c r="O62" s="23">
        <f t="shared" si="8"/>
        <v>17.32</v>
      </c>
      <c r="P62" s="24"/>
      <c r="Q62" s="81">
        <f t="shared" si="9"/>
        <v>17.32</v>
      </c>
      <c r="S62" s="78">
        <f t="shared" si="1"/>
        <v>7.241492</v>
      </c>
      <c r="T62" s="78">
        <f t="shared" si="2"/>
        <v>4.1394799999999989</v>
      </c>
      <c r="U62" s="78">
        <f t="shared" si="3"/>
        <v>0</v>
      </c>
      <c r="V62" s="78">
        <f t="shared" si="4"/>
        <v>0.88158799999999982</v>
      </c>
      <c r="W62" s="78">
        <f t="shared" si="5"/>
        <v>5.0574399999999988</v>
      </c>
    </row>
    <row r="63" spans="1:23">
      <c r="A63" s="8" t="s">
        <v>105</v>
      </c>
      <c r="B63" s="22">
        <v>17.664000000000001</v>
      </c>
      <c r="C63" s="22">
        <f t="shared" si="6"/>
        <v>17.664000000000001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7.3853184000000001</v>
      </c>
      <c r="K63" s="23">
        <v>4.2216959999999997</v>
      </c>
      <c r="L63" s="23">
        <v>0</v>
      </c>
      <c r="M63" s="23">
        <v>0.89909759999999994</v>
      </c>
      <c r="N63" s="23">
        <v>5.1578879999999998</v>
      </c>
      <c r="O63" s="23">
        <f t="shared" si="8"/>
        <v>17.664000000000001</v>
      </c>
      <c r="P63" s="24"/>
      <c r="Q63" s="81">
        <f t="shared" si="9"/>
        <v>17.664000000000001</v>
      </c>
      <c r="S63" s="78">
        <f t="shared" si="1"/>
        <v>7.3853184000000001</v>
      </c>
      <c r="T63" s="78">
        <f t="shared" si="2"/>
        <v>4.2216959999999997</v>
      </c>
      <c r="U63" s="78">
        <f t="shared" si="3"/>
        <v>0</v>
      </c>
      <c r="V63" s="78">
        <f t="shared" si="4"/>
        <v>0.89909759999999994</v>
      </c>
      <c r="W63" s="78">
        <f t="shared" si="5"/>
        <v>5.1578879999999998</v>
      </c>
    </row>
    <row r="64" spans="1:23">
      <c r="A64" s="8" t="s">
        <v>106</v>
      </c>
      <c r="B64" s="22">
        <v>16.724</v>
      </c>
      <c r="C64" s="22">
        <f t="shared" si="6"/>
        <v>16.724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6.9923043999999992</v>
      </c>
      <c r="K64" s="23">
        <v>3.9970359999999996</v>
      </c>
      <c r="L64" s="23">
        <v>0</v>
      </c>
      <c r="M64" s="23">
        <v>0.85125159999999978</v>
      </c>
      <c r="N64" s="23">
        <v>4.8834079999999993</v>
      </c>
      <c r="O64" s="23">
        <f t="shared" si="8"/>
        <v>16.724</v>
      </c>
      <c r="P64" s="24"/>
      <c r="Q64" s="81">
        <f t="shared" si="9"/>
        <v>16.724</v>
      </c>
      <c r="S64" s="78">
        <f t="shared" si="1"/>
        <v>6.9923043999999992</v>
      </c>
      <c r="T64" s="78">
        <f t="shared" si="2"/>
        <v>3.9970359999999996</v>
      </c>
      <c r="U64" s="78">
        <f t="shared" si="3"/>
        <v>0</v>
      </c>
      <c r="V64" s="78">
        <f t="shared" si="4"/>
        <v>0.85125159999999978</v>
      </c>
      <c r="W64" s="78">
        <f t="shared" si="5"/>
        <v>4.8834079999999993</v>
      </c>
    </row>
    <row r="65" spans="1:23">
      <c r="A65" s="8" t="s">
        <v>107</v>
      </c>
      <c r="B65" s="22">
        <v>17.047999999999998</v>
      </c>
      <c r="C65" s="22">
        <f t="shared" si="6"/>
        <v>17.047999999999998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7.1277687999999992</v>
      </c>
      <c r="K65" s="23">
        <v>4.0744719999999992</v>
      </c>
      <c r="L65" s="23">
        <v>0</v>
      </c>
      <c r="M65" s="23">
        <v>0.86774319999999971</v>
      </c>
      <c r="N65" s="23">
        <v>4.9780159999999984</v>
      </c>
      <c r="O65" s="23">
        <f t="shared" si="8"/>
        <v>17.047999999999998</v>
      </c>
      <c r="P65" s="24"/>
      <c r="Q65" s="81">
        <f t="shared" si="9"/>
        <v>17.047999999999998</v>
      </c>
      <c r="S65" s="78">
        <f t="shared" si="1"/>
        <v>7.1277687999999992</v>
      </c>
      <c r="T65" s="78">
        <f t="shared" si="2"/>
        <v>4.0744719999999992</v>
      </c>
      <c r="U65" s="78">
        <f t="shared" si="3"/>
        <v>0</v>
      </c>
      <c r="V65" s="78">
        <f t="shared" si="4"/>
        <v>0.86774319999999971</v>
      </c>
      <c r="W65" s="78">
        <f t="shared" si="5"/>
        <v>4.9780159999999984</v>
      </c>
    </row>
    <row r="66" spans="1:23">
      <c r="A66" s="8" t="s">
        <v>108</v>
      </c>
      <c r="B66" s="22">
        <v>18.184000000000001</v>
      </c>
      <c r="C66" s="22">
        <f t="shared" si="6"/>
        <v>18.184000000000001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7.6027303999999996</v>
      </c>
      <c r="K66" s="23">
        <v>4.3459759999999994</v>
      </c>
      <c r="L66" s="23">
        <v>0</v>
      </c>
      <c r="M66" s="23">
        <v>0.92556559999999988</v>
      </c>
      <c r="N66" s="23">
        <v>5.3097279999999989</v>
      </c>
      <c r="O66" s="23">
        <f t="shared" si="8"/>
        <v>18.184000000000001</v>
      </c>
      <c r="P66" s="24"/>
      <c r="Q66" s="81">
        <f t="shared" si="9"/>
        <v>18.184000000000001</v>
      </c>
      <c r="S66" s="78">
        <f t="shared" si="1"/>
        <v>7.6027303999999996</v>
      </c>
      <c r="T66" s="78">
        <f t="shared" si="2"/>
        <v>4.3459759999999994</v>
      </c>
      <c r="U66" s="78">
        <f t="shared" si="3"/>
        <v>0</v>
      </c>
      <c r="V66" s="78">
        <f t="shared" si="4"/>
        <v>0.92556559999999988</v>
      </c>
      <c r="W66" s="78">
        <f t="shared" si="5"/>
        <v>5.3097279999999989</v>
      </c>
    </row>
    <row r="67" spans="1:23">
      <c r="A67" s="8" t="s">
        <v>109</v>
      </c>
      <c r="B67" s="22">
        <v>17.760000000000002</v>
      </c>
      <c r="C67" s="22">
        <f t="shared" si="6"/>
        <v>17.760000000000002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7.4254560000000005</v>
      </c>
      <c r="K67" s="23">
        <v>4.2446399999999995</v>
      </c>
      <c r="L67" s="23">
        <v>0</v>
      </c>
      <c r="M67" s="23">
        <v>0.90398400000000001</v>
      </c>
      <c r="N67" s="23">
        <v>5.1859199999999994</v>
      </c>
      <c r="O67" s="23">
        <f t="shared" si="8"/>
        <v>17.760000000000002</v>
      </c>
      <c r="P67" s="24"/>
      <c r="Q67" s="81">
        <f t="shared" si="9"/>
        <v>17.760000000000002</v>
      </c>
      <c r="S67" s="78">
        <f t="shared" ref="S67" si="10">J67</f>
        <v>7.4254560000000005</v>
      </c>
      <c r="T67" s="78">
        <f t="shared" ref="T67" si="11">K67</f>
        <v>4.2446399999999995</v>
      </c>
      <c r="U67" s="78">
        <f t="shared" ref="U67" si="12">L67</f>
        <v>0</v>
      </c>
      <c r="V67" s="78">
        <f t="shared" ref="V67" si="13">M67</f>
        <v>0.90398400000000001</v>
      </c>
      <c r="W67" s="78">
        <f t="shared" ref="W67" si="14">N67</f>
        <v>5.1859199999999994</v>
      </c>
    </row>
    <row r="68" spans="1:23">
      <c r="A68" s="8" t="s">
        <v>110</v>
      </c>
      <c r="B68" s="22">
        <v>17.992000000000001</v>
      </c>
      <c r="C68" s="22">
        <f t="shared" ref="C68:C98" si="15">B68</f>
        <v>17.992000000000001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7.5224551999999996</v>
      </c>
      <c r="K68" s="23">
        <v>4.3000879999999997</v>
      </c>
      <c r="L68" s="23">
        <v>0</v>
      </c>
      <c r="M68" s="23">
        <v>0.91579279999999985</v>
      </c>
      <c r="N68" s="23">
        <v>5.2536639999999997</v>
      </c>
      <c r="O68" s="23">
        <f t="shared" ref="O68:O98" si="17">$C68*I68/$I68</f>
        <v>17.992000000000001</v>
      </c>
      <c r="P68" s="24"/>
      <c r="Q68" s="81">
        <f t="shared" ref="Q68:Q98" si="18">O68+P68</f>
        <v>17.992000000000001</v>
      </c>
      <c r="S68" s="78">
        <f>J68</f>
        <v>7.5224551999999996</v>
      </c>
      <c r="T68" s="78">
        <f t="shared" ref="T68:W68" si="19">K68</f>
        <v>4.3000879999999997</v>
      </c>
      <c r="U68" s="78">
        <f t="shared" si="19"/>
        <v>0</v>
      </c>
      <c r="V68" s="78">
        <f t="shared" si="19"/>
        <v>0.91579279999999985</v>
      </c>
      <c r="W68" s="78">
        <f t="shared" si="19"/>
        <v>5.2536639999999997</v>
      </c>
    </row>
    <row r="69" spans="1:23">
      <c r="A69" s="8" t="s">
        <v>111</v>
      </c>
      <c r="B69" s="22">
        <v>18.28</v>
      </c>
      <c r="C69" s="22">
        <f t="shared" si="15"/>
        <v>18.28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7.642868</v>
      </c>
      <c r="K69" s="23">
        <v>4.3689199999999992</v>
      </c>
      <c r="L69" s="23">
        <v>0</v>
      </c>
      <c r="M69" s="23">
        <v>0.93045199999999995</v>
      </c>
      <c r="N69" s="23">
        <v>5.3377600000000003</v>
      </c>
      <c r="O69" s="23">
        <f t="shared" si="17"/>
        <v>18.28</v>
      </c>
      <c r="P69" s="24"/>
      <c r="Q69" s="81">
        <f t="shared" si="18"/>
        <v>18.28</v>
      </c>
      <c r="S69" s="78">
        <f t="shared" ref="S69:S98" si="20">J69</f>
        <v>7.642868</v>
      </c>
      <c r="T69" s="78">
        <f t="shared" ref="T69:T98" si="21">K69</f>
        <v>4.3689199999999992</v>
      </c>
      <c r="U69" s="78">
        <f t="shared" ref="U69:U98" si="22">L69</f>
        <v>0</v>
      </c>
      <c r="V69" s="78">
        <f t="shared" ref="V69:V98" si="23">M69</f>
        <v>0.93045199999999995</v>
      </c>
      <c r="W69" s="78">
        <f t="shared" ref="W69:W98" si="24">N69</f>
        <v>5.3377600000000003</v>
      </c>
    </row>
    <row r="70" spans="1:23">
      <c r="A70" s="8" t="s">
        <v>112</v>
      </c>
      <c r="B70" s="22">
        <v>17.472000000000001</v>
      </c>
      <c r="C70" s="22">
        <f t="shared" si="15"/>
        <v>17.472000000000001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7.3050432000000001</v>
      </c>
      <c r="K70" s="23">
        <v>4.1758079999999991</v>
      </c>
      <c r="L70" s="23">
        <v>0</v>
      </c>
      <c r="M70" s="23">
        <v>0.8893247999999998</v>
      </c>
      <c r="N70" s="23">
        <v>5.1018239999999997</v>
      </c>
      <c r="O70" s="23">
        <f t="shared" si="17"/>
        <v>17.472000000000001</v>
      </c>
      <c r="P70" s="24"/>
      <c r="Q70" s="81">
        <f t="shared" si="18"/>
        <v>17.472000000000001</v>
      </c>
      <c r="S70" s="78">
        <f t="shared" si="20"/>
        <v>7.3050432000000001</v>
      </c>
      <c r="T70" s="78">
        <f t="shared" si="21"/>
        <v>4.1758079999999991</v>
      </c>
      <c r="U70" s="78">
        <f t="shared" si="22"/>
        <v>0</v>
      </c>
      <c r="V70" s="78">
        <f t="shared" si="23"/>
        <v>0.8893247999999998</v>
      </c>
      <c r="W70" s="78">
        <f t="shared" si="24"/>
        <v>5.1018239999999997</v>
      </c>
    </row>
    <row r="71" spans="1:23">
      <c r="A71" s="8" t="s">
        <v>113</v>
      </c>
      <c r="B71" s="22">
        <v>17.527999999999999</v>
      </c>
      <c r="C71" s="22">
        <f t="shared" si="15"/>
        <v>17.527999999999999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7.3284567999999988</v>
      </c>
      <c r="K71" s="23">
        <v>4.1891919999999985</v>
      </c>
      <c r="L71" s="23">
        <v>0</v>
      </c>
      <c r="M71" s="23">
        <v>0.89217519999999984</v>
      </c>
      <c r="N71" s="23">
        <v>5.1181759999999992</v>
      </c>
      <c r="O71" s="23">
        <f t="shared" si="17"/>
        <v>17.527999999999999</v>
      </c>
      <c r="P71" s="24"/>
      <c r="Q71" s="81">
        <f t="shared" si="18"/>
        <v>17.527999999999999</v>
      </c>
      <c r="S71" s="78">
        <f t="shared" si="20"/>
        <v>7.3284567999999988</v>
      </c>
      <c r="T71" s="78">
        <f t="shared" si="21"/>
        <v>4.1891919999999985</v>
      </c>
      <c r="U71" s="78">
        <f t="shared" si="22"/>
        <v>0</v>
      </c>
      <c r="V71" s="78">
        <f t="shared" si="23"/>
        <v>0.89217519999999984</v>
      </c>
      <c r="W71" s="78">
        <f t="shared" si="24"/>
        <v>5.1181759999999992</v>
      </c>
    </row>
    <row r="72" spans="1:23">
      <c r="A72" s="8" t="s">
        <v>114</v>
      </c>
      <c r="B72" s="22">
        <v>17.28</v>
      </c>
      <c r="C72" s="22">
        <f t="shared" si="15"/>
        <v>17.28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7.2247680000000001</v>
      </c>
      <c r="K72" s="23">
        <v>4.1299199999999994</v>
      </c>
      <c r="L72" s="23">
        <v>0</v>
      </c>
      <c r="M72" s="23">
        <v>0.87955199999999989</v>
      </c>
      <c r="N72" s="23">
        <v>5.0457599999999996</v>
      </c>
      <c r="O72" s="23">
        <f t="shared" si="17"/>
        <v>17.28</v>
      </c>
      <c r="P72" s="24"/>
      <c r="Q72" s="81">
        <f t="shared" si="18"/>
        <v>17.28</v>
      </c>
      <c r="S72" s="78">
        <f t="shared" si="20"/>
        <v>7.2247680000000001</v>
      </c>
      <c r="T72" s="78">
        <f t="shared" si="21"/>
        <v>4.1299199999999994</v>
      </c>
      <c r="U72" s="78">
        <f t="shared" si="22"/>
        <v>0</v>
      </c>
      <c r="V72" s="78">
        <f t="shared" si="23"/>
        <v>0.87955199999999989</v>
      </c>
      <c r="W72" s="78">
        <f t="shared" si="24"/>
        <v>5.0457599999999996</v>
      </c>
    </row>
    <row r="73" spans="1:23">
      <c r="A73" s="8" t="s">
        <v>115</v>
      </c>
      <c r="B73" s="22">
        <v>17.416</v>
      </c>
      <c r="C73" s="22">
        <f t="shared" si="15"/>
        <v>17.416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7.2816296000000005</v>
      </c>
      <c r="K73" s="23">
        <v>4.1624239999999988</v>
      </c>
      <c r="L73" s="23">
        <v>0</v>
      </c>
      <c r="M73" s="23">
        <v>0.88647439999999988</v>
      </c>
      <c r="N73" s="23">
        <v>5.0854719999999993</v>
      </c>
      <c r="O73" s="23">
        <f t="shared" si="17"/>
        <v>17.416</v>
      </c>
      <c r="P73" s="24"/>
      <c r="Q73" s="81">
        <f t="shared" si="18"/>
        <v>17.416</v>
      </c>
      <c r="S73" s="78">
        <f t="shared" si="20"/>
        <v>7.2816296000000005</v>
      </c>
      <c r="T73" s="78">
        <f t="shared" si="21"/>
        <v>4.1624239999999988</v>
      </c>
      <c r="U73" s="78">
        <f t="shared" si="22"/>
        <v>0</v>
      </c>
      <c r="V73" s="78">
        <f t="shared" si="23"/>
        <v>0.88647439999999988</v>
      </c>
      <c r="W73" s="78">
        <f t="shared" si="24"/>
        <v>5.0854719999999993</v>
      </c>
    </row>
    <row r="74" spans="1:23">
      <c r="A74" s="8" t="s">
        <v>116</v>
      </c>
      <c r="B74" s="22">
        <v>17.608000000000001</v>
      </c>
      <c r="C74" s="22">
        <f t="shared" si="15"/>
        <v>17.608000000000001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7.3619047999999996</v>
      </c>
      <c r="K74" s="23">
        <v>4.2083119999999994</v>
      </c>
      <c r="L74" s="23">
        <v>0</v>
      </c>
      <c r="M74" s="23">
        <v>0.8962471999999998</v>
      </c>
      <c r="N74" s="23">
        <v>5.1415359999999994</v>
      </c>
      <c r="O74" s="23">
        <f t="shared" si="17"/>
        <v>17.608000000000001</v>
      </c>
      <c r="P74" s="24"/>
      <c r="Q74" s="81">
        <f t="shared" si="18"/>
        <v>17.608000000000001</v>
      </c>
      <c r="S74" s="78">
        <f t="shared" si="20"/>
        <v>7.3619047999999996</v>
      </c>
      <c r="T74" s="78">
        <f t="shared" si="21"/>
        <v>4.2083119999999994</v>
      </c>
      <c r="U74" s="78">
        <f t="shared" si="22"/>
        <v>0</v>
      </c>
      <c r="V74" s="78">
        <f t="shared" si="23"/>
        <v>0.8962471999999998</v>
      </c>
      <c r="W74" s="78">
        <f t="shared" si="24"/>
        <v>5.1415359999999994</v>
      </c>
    </row>
    <row r="75" spans="1:23">
      <c r="A75" s="8" t="s">
        <v>117</v>
      </c>
      <c r="B75" s="22">
        <v>17.492000000000001</v>
      </c>
      <c r="C75" s="22">
        <f t="shared" si="15"/>
        <v>17.492000000000001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7.3134052000000001</v>
      </c>
      <c r="K75" s="23">
        <v>4.1805879999999993</v>
      </c>
      <c r="L75" s="23">
        <v>0</v>
      </c>
      <c r="M75" s="23">
        <v>0.89034279999999988</v>
      </c>
      <c r="N75" s="23">
        <v>5.1076639999999998</v>
      </c>
      <c r="O75" s="23">
        <f t="shared" si="17"/>
        <v>17.492000000000001</v>
      </c>
      <c r="P75" s="24"/>
      <c r="Q75" s="81">
        <f t="shared" si="18"/>
        <v>17.492000000000001</v>
      </c>
      <c r="S75" s="78">
        <f t="shared" si="20"/>
        <v>7.3134052000000001</v>
      </c>
      <c r="T75" s="78">
        <f t="shared" si="21"/>
        <v>4.1805879999999993</v>
      </c>
      <c r="U75" s="78">
        <f t="shared" si="22"/>
        <v>0</v>
      </c>
      <c r="V75" s="78">
        <f t="shared" si="23"/>
        <v>0.89034279999999988</v>
      </c>
      <c r="W75" s="78">
        <f t="shared" si="24"/>
        <v>5.1076639999999998</v>
      </c>
    </row>
    <row r="76" spans="1:23">
      <c r="A76" s="8" t="s">
        <v>118</v>
      </c>
      <c r="B76" s="22">
        <v>17.608000000000001</v>
      </c>
      <c r="C76" s="22">
        <f t="shared" si="15"/>
        <v>17.608000000000001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7.3619047999999996</v>
      </c>
      <c r="K76" s="23">
        <v>4.2083119999999994</v>
      </c>
      <c r="L76" s="23">
        <v>0</v>
      </c>
      <c r="M76" s="23">
        <v>0.8962471999999998</v>
      </c>
      <c r="N76" s="23">
        <v>5.1415359999999994</v>
      </c>
      <c r="O76" s="23">
        <f t="shared" si="17"/>
        <v>17.608000000000001</v>
      </c>
      <c r="P76" s="24"/>
      <c r="Q76" s="81">
        <f t="shared" si="18"/>
        <v>17.608000000000001</v>
      </c>
      <c r="S76" s="78">
        <f t="shared" si="20"/>
        <v>7.3619047999999996</v>
      </c>
      <c r="T76" s="78">
        <f t="shared" si="21"/>
        <v>4.2083119999999994</v>
      </c>
      <c r="U76" s="78">
        <f t="shared" si="22"/>
        <v>0</v>
      </c>
      <c r="V76" s="78">
        <f t="shared" si="23"/>
        <v>0.8962471999999998</v>
      </c>
      <c r="W76" s="78">
        <f t="shared" si="24"/>
        <v>5.1415359999999994</v>
      </c>
    </row>
    <row r="77" spans="1:23">
      <c r="A77" s="8" t="s">
        <v>119</v>
      </c>
      <c r="B77" s="22">
        <v>17.972000000000001</v>
      </c>
      <c r="C77" s="22">
        <f t="shared" si="15"/>
        <v>17.972000000000001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7.5140931999999996</v>
      </c>
      <c r="K77" s="23">
        <v>4.2953079999999995</v>
      </c>
      <c r="L77" s="23">
        <v>0</v>
      </c>
      <c r="M77" s="23">
        <v>0.91477479999999989</v>
      </c>
      <c r="N77" s="23">
        <v>5.2478239999999996</v>
      </c>
      <c r="O77" s="23">
        <f t="shared" si="17"/>
        <v>17.972000000000001</v>
      </c>
      <c r="P77" s="24"/>
      <c r="Q77" s="81">
        <f t="shared" si="18"/>
        <v>17.972000000000001</v>
      </c>
      <c r="S77" s="78">
        <f t="shared" si="20"/>
        <v>7.5140931999999996</v>
      </c>
      <c r="T77" s="78">
        <f t="shared" si="21"/>
        <v>4.2953079999999995</v>
      </c>
      <c r="U77" s="78">
        <f t="shared" si="22"/>
        <v>0</v>
      </c>
      <c r="V77" s="78">
        <f t="shared" si="23"/>
        <v>0.91477479999999989</v>
      </c>
      <c r="W77" s="78">
        <f t="shared" si="24"/>
        <v>5.2478239999999996</v>
      </c>
    </row>
    <row r="78" spans="1:23">
      <c r="A78" s="8" t="s">
        <v>120</v>
      </c>
      <c r="B78" s="22">
        <v>17.835999999999999</v>
      </c>
      <c r="C78" s="22">
        <f t="shared" si="15"/>
        <v>17.835999999999999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7.4572315999999992</v>
      </c>
      <c r="K78" s="23">
        <v>4.2628039999999983</v>
      </c>
      <c r="L78" s="23">
        <v>0</v>
      </c>
      <c r="M78" s="23">
        <v>0.90785239999999978</v>
      </c>
      <c r="N78" s="23">
        <v>5.208111999999999</v>
      </c>
      <c r="O78" s="23">
        <f t="shared" si="17"/>
        <v>17.835999999999999</v>
      </c>
      <c r="P78" s="24"/>
      <c r="Q78" s="81">
        <f t="shared" si="18"/>
        <v>17.835999999999999</v>
      </c>
      <c r="S78" s="78">
        <f t="shared" si="20"/>
        <v>7.4572315999999992</v>
      </c>
      <c r="T78" s="78">
        <f t="shared" si="21"/>
        <v>4.2628039999999983</v>
      </c>
      <c r="U78" s="78">
        <f t="shared" si="22"/>
        <v>0</v>
      </c>
      <c r="V78" s="78">
        <f t="shared" si="23"/>
        <v>0.90785239999999978</v>
      </c>
      <c r="W78" s="78">
        <f t="shared" si="24"/>
        <v>5.208111999999999</v>
      </c>
    </row>
    <row r="79" spans="1:23">
      <c r="A79" s="8" t="s">
        <v>121</v>
      </c>
      <c r="B79" s="22">
        <v>18.047999999999998</v>
      </c>
      <c r="C79" s="22">
        <f t="shared" si="15"/>
        <v>18.047999999999998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7.5458687999999983</v>
      </c>
      <c r="K79" s="23">
        <v>4.3134719999999991</v>
      </c>
      <c r="L79" s="23">
        <v>0</v>
      </c>
      <c r="M79" s="23">
        <v>0.91864319999999977</v>
      </c>
      <c r="N79" s="23">
        <v>5.2700159999999983</v>
      </c>
      <c r="O79" s="23">
        <f t="shared" si="17"/>
        <v>18.047999999999998</v>
      </c>
      <c r="P79" s="24"/>
      <c r="Q79" s="81">
        <f t="shared" si="18"/>
        <v>18.047999999999998</v>
      </c>
      <c r="S79" s="78">
        <f t="shared" si="20"/>
        <v>7.5458687999999983</v>
      </c>
      <c r="T79" s="78">
        <f t="shared" si="21"/>
        <v>4.3134719999999991</v>
      </c>
      <c r="U79" s="78">
        <f t="shared" si="22"/>
        <v>0</v>
      </c>
      <c r="V79" s="78">
        <f t="shared" si="23"/>
        <v>0.91864319999999977</v>
      </c>
      <c r="W79" s="78">
        <f t="shared" si="24"/>
        <v>5.2700159999999983</v>
      </c>
    </row>
    <row r="80" spans="1:23">
      <c r="A80" s="8" t="s">
        <v>122</v>
      </c>
      <c r="B80" s="22">
        <v>18.2</v>
      </c>
      <c r="C80" s="22">
        <f t="shared" si="15"/>
        <v>18.2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7.6094199999999992</v>
      </c>
      <c r="K80" s="23">
        <v>4.3497999999999992</v>
      </c>
      <c r="L80" s="23">
        <v>0</v>
      </c>
      <c r="M80" s="23">
        <v>0.92637999999999976</v>
      </c>
      <c r="N80" s="23">
        <v>5.3143999999999982</v>
      </c>
      <c r="O80" s="23">
        <f t="shared" si="17"/>
        <v>18.2</v>
      </c>
      <c r="P80" s="24"/>
      <c r="Q80" s="81">
        <f t="shared" si="18"/>
        <v>18.2</v>
      </c>
      <c r="S80" s="78">
        <f t="shared" si="20"/>
        <v>7.6094199999999992</v>
      </c>
      <c r="T80" s="78">
        <f t="shared" si="21"/>
        <v>4.3497999999999992</v>
      </c>
      <c r="U80" s="78">
        <f t="shared" si="22"/>
        <v>0</v>
      </c>
      <c r="V80" s="78">
        <f t="shared" si="23"/>
        <v>0.92637999999999976</v>
      </c>
      <c r="W80" s="78">
        <f t="shared" si="24"/>
        <v>5.3143999999999982</v>
      </c>
    </row>
    <row r="81" spans="1:23">
      <c r="A81" s="8" t="s">
        <v>123</v>
      </c>
      <c r="B81" s="22">
        <v>17.704000000000001</v>
      </c>
      <c r="C81" s="22">
        <f t="shared" si="15"/>
        <v>17.704000000000001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7.4020423999999991</v>
      </c>
      <c r="K81" s="23">
        <v>4.2312559999999992</v>
      </c>
      <c r="L81" s="23">
        <v>0</v>
      </c>
      <c r="M81" s="23">
        <v>0.90113359999999987</v>
      </c>
      <c r="N81" s="23">
        <v>5.1695679999999999</v>
      </c>
      <c r="O81" s="23">
        <f t="shared" si="17"/>
        <v>17.704000000000001</v>
      </c>
      <c r="P81" s="24"/>
      <c r="Q81" s="81">
        <f t="shared" si="18"/>
        <v>17.704000000000001</v>
      </c>
      <c r="S81" s="78">
        <f t="shared" si="20"/>
        <v>7.4020423999999991</v>
      </c>
      <c r="T81" s="78">
        <f t="shared" si="21"/>
        <v>4.2312559999999992</v>
      </c>
      <c r="U81" s="78">
        <f t="shared" si="22"/>
        <v>0</v>
      </c>
      <c r="V81" s="78">
        <f t="shared" si="23"/>
        <v>0.90113359999999987</v>
      </c>
      <c r="W81" s="78">
        <f t="shared" si="24"/>
        <v>5.1695679999999999</v>
      </c>
    </row>
    <row r="82" spans="1:23">
      <c r="A82" s="8" t="s">
        <v>124</v>
      </c>
      <c r="B82" s="22">
        <v>17.952000000000002</v>
      </c>
      <c r="C82" s="22">
        <f t="shared" si="15"/>
        <v>17.952000000000002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7.5057312000000005</v>
      </c>
      <c r="K82" s="23">
        <v>4.2905279999999992</v>
      </c>
      <c r="L82" s="23">
        <v>0</v>
      </c>
      <c r="M82" s="23">
        <v>0.91375679999999992</v>
      </c>
      <c r="N82" s="23">
        <v>5.2419839999999995</v>
      </c>
      <c r="O82" s="23">
        <f t="shared" si="17"/>
        <v>17.952000000000002</v>
      </c>
      <c r="P82" s="24"/>
      <c r="Q82" s="81">
        <f t="shared" si="18"/>
        <v>17.952000000000002</v>
      </c>
      <c r="S82" s="78">
        <f t="shared" si="20"/>
        <v>7.5057312000000005</v>
      </c>
      <c r="T82" s="78">
        <f t="shared" si="21"/>
        <v>4.2905279999999992</v>
      </c>
      <c r="U82" s="78">
        <f t="shared" si="22"/>
        <v>0</v>
      </c>
      <c r="V82" s="78">
        <f t="shared" si="23"/>
        <v>0.91375679999999992</v>
      </c>
      <c r="W82" s="78">
        <f t="shared" si="24"/>
        <v>5.2419839999999995</v>
      </c>
    </row>
    <row r="83" spans="1:23">
      <c r="A83" s="8" t="s">
        <v>125</v>
      </c>
      <c r="B83" s="22">
        <v>18.164000000000001</v>
      </c>
      <c r="C83" s="22">
        <f t="shared" si="15"/>
        <v>18.164000000000001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7.5943683999999996</v>
      </c>
      <c r="K83" s="23">
        <v>4.3411959999999992</v>
      </c>
      <c r="L83" s="23">
        <v>0</v>
      </c>
      <c r="M83" s="23">
        <v>0.92454759999999991</v>
      </c>
      <c r="N83" s="23">
        <v>5.3038879999999997</v>
      </c>
      <c r="O83" s="23">
        <f t="shared" si="17"/>
        <v>18.164000000000001</v>
      </c>
      <c r="P83" s="24"/>
      <c r="Q83" s="81">
        <f t="shared" si="18"/>
        <v>18.164000000000001</v>
      </c>
      <c r="S83" s="78">
        <f t="shared" si="20"/>
        <v>7.5943683999999996</v>
      </c>
      <c r="T83" s="78">
        <f t="shared" si="21"/>
        <v>4.3411959999999992</v>
      </c>
      <c r="U83" s="78">
        <f t="shared" si="22"/>
        <v>0</v>
      </c>
      <c r="V83" s="78">
        <f t="shared" si="23"/>
        <v>0.92454759999999991</v>
      </c>
      <c r="W83" s="78">
        <f t="shared" si="24"/>
        <v>5.3038879999999997</v>
      </c>
    </row>
    <row r="84" spans="1:23">
      <c r="A84" s="8" t="s">
        <v>126</v>
      </c>
      <c r="B84" s="22">
        <v>17.78</v>
      </c>
      <c r="C84" s="22">
        <f t="shared" si="15"/>
        <v>17.78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7.4338180000000005</v>
      </c>
      <c r="K84" s="23">
        <v>4.2494199999999998</v>
      </c>
      <c r="L84" s="23">
        <v>0</v>
      </c>
      <c r="M84" s="23">
        <v>0.90500199999999997</v>
      </c>
      <c r="N84" s="23">
        <v>5.1917599999999995</v>
      </c>
      <c r="O84" s="23">
        <f t="shared" si="17"/>
        <v>17.78</v>
      </c>
      <c r="P84" s="24"/>
      <c r="Q84" s="81">
        <f t="shared" si="18"/>
        <v>17.78</v>
      </c>
      <c r="S84" s="78">
        <f t="shared" si="20"/>
        <v>7.4338180000000005</v>
      </c>
      <c r="T84" s="78">
        <f t="shared" si="21"/>
        <v>4.2494199999999998</v>
      </c>
      <c r="U84" s="78">
        <f t="shared" si="22"/>
        <v>0</v>
      </c>
      <c r="V84" s="78">
        <f t="shared" si="23"/>
        <v>0.90500199999999997</v>
      </c>
      <c r="W84" s="78">
        <f t="shared" si="24"/>
        <v>5.1917599999999995</v>
      </c>
    </row>
    <row r="85" spans="1:23">
      <c r="A85" s="8" t="s">
        <v>127</v>
      </c>
      <c r="B85" s="22">
        <v>18.239999999999998</v>
      </c>
      <c r="C85" s="22">
        <f t="shared" si="15"/>
        <v>18.239999999999998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7.6261439999999983</v>
      </c>
      <c r="K85" s="23">
        <v>4.3593599999999988</v>
      </c>
      <c r="L85" s="23">
        <v>0</v>
      </c>
      <c r="M85" s="23">
        <v>0.92841599999999969</v>
      </c>
      <c r="N85" s="23">
        <v>5.3260799999999984</v>
      </c>
      <c r="O85" s="23">
        <f t="shared" si="17"/>
        <v>18.239999999999998</v>
      </c>
      <c r="P85" s="24"/>
      <c r="Q85" s="81">
        <f t="shared" si="18"/>
        <v>18.239999999999998</v>
      </c>
      <c r="S85" s="78">
        <f t="shared" si="20"/>
        <v>7.6261439999999983</v>
      </c>
      <c r="T85" s="78">
        <f t="shared" si="21"/>
        <v>4.3593599999999988</v>
      </c>
      <c r="U85" s="78">
        <f t="shared" si="22"/>
        <v>0</v>
      </c>
      <c r="V85" s="78">
        <f t="shared" si="23"/>
        <v>0.92841599999999969</v>
      </c>
      <c r="W85" s="78">
        <f t="shared" si="24"/>
        <v>5.3260799999999984</v>
      </c>
    </row>
    <row r="86" spans="1:23">
      <c r="A86" s="8" t="s">
        <v>128</v>
      </c>
      <c r="B86" s="22">
        <v>17.608000000000001</v>
      </c>
      <c r="C86" s="22">
        <f t="shared" si="15"/>
        <v>17.608000000000001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7.3619047999999996</v>
      </c>
      <c r="K86" s="23">
        <v>4.2083119999999994</v>
      </c>
      <c r="L86" s="23">
        <v>0</v>
      </c>
      <c r="M86" s="23">
        <v>0.8962471999999998</v>
      </c>
      <c r="N86" s="23">
        <v>5.1415359999999994</v>
      </c>
      <c r="O86" s="23">
        <f t="shared" si="17"/>
        <v>17.608000000000001</v>
      </c>
      <c r="P86" s="24"/>
      <c r="Q86" s="81">
        <f t="shared" si="18"/>
        <v>17.608000000000001</v>
      </c>
      <c r="S86" s="78">
        <f t="shared" si="20"/>
        <v>7.3619047999999996</v>
      </c>
      <c r="T86" s="78">
        <f t="shared" si="21"/>
        <v>4.2083119999999994</v>
      </c>
      <c r="U86" s="78">
        <f t="shared" si="22"/>
        <v>0</v>
      </c>
      <c r="V86" s="78">
        <f t="shared" si="23"/>
        <v>0.8962471999999998</v>
      </c>
      <c r="W86" s="78">
        <f t="shared" si="24"/>
        <v>5.1415359999999994</v>
      </c>
    </row>
    <row r="87" spans="1:23">
      <c r="A87" s="8" t="s">
        <v>129</v>
      </c>
      <c r="B87" s="22">
        <v>17.396000000000001</v>
      </c>
      <c r="C87" s="22">
        <f t="shared" si="15"/>
        <v>17.396000000000001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7.2732675999999996</v>
      </c>
      <c r="K87" s="23">
        <v>4.1576439999999995</v>
      </c>
      <c r="L87" s="23">
        <v>0</v>
      </c>
      <c r="M87" s="23">
        <v>0.88545639999999992</v>
      </c>
      <c r="N87" s="23">
        <v>5.0796319999999993</v>
      </c>
      <c r="O87" s="23">
        <f t="shared" si="17"/>
        <v>17.396000000000001</v>
      </c>
      <c r="P87" s="24"/>
      <c r="Q87" s="81">
        <f t="shared" si="18"/>
        <v>17.396000000000001</v>
      </c>
      <c r="S87" s="78">
        <f t="shared" si="20"/>
        <v>7.2732675999999996</v>
      </c>
      <c r="T87" s="78">
        <f t="shared" si="21"/>
        <v>4.1576439999999995</v>
      </c>
      <c r="U87" s="78">
        <f t="shared" si="22"/>
        <v>0</v>
      </c>
      <c r="V87" s="78">
        <f t="shared" si="23"/>
        <v>0.88545639999999992</v>
      </c>
      <c r="W87" s="78">
        <f t="shared" si="24"/>
        <v>5.0796319999999993</v>
      </c>
    </row>
    <row r="88" spans="1:23">
      <c r="A88" s="8" t="s">
        <v>130</v>
      </c>
      <c r="B88" s="22">
        <v>18.088000000000001</v>
      </c>
      <c r="C88" s="22">
        <f t="shared" si="15"/>
        <v>18.088000000000001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7.5625928</v>
      </c>
      <c r="K88" s="23">
        <v>4.3230319999999995</v>
      </c>
      <c r="L88" s="23">
        <v>0</v>
      </c>
      <c r="M88" s="23">
        <v>0.92067919999999992</v>
      </c>
      <c r="N88" s="23">
        <v>5.2816960000000002</v>
      </c>
      <c r="O88" s="23">
        <f t="shared" si="17"/>
        <v>18.088000000000001</v>
      </c>
      <c r="P88" s="24"/>
      <c r="Q88" s="81">
        <f t="shared" si="18"/>
        <v>18.088000000000001</v>
      </c>
      <c r="S88" s="78">
        <f t="shared" si="20"/>
        <v>7.5625928</v>
      </c>
      <c r="T88" s="78">
        <f t="shared" si="21"/>
        <v>4.3230319999999995</v>
      </c>
      <c r="U88" s="78">
        <f t="shared" si="22"/>
        <v>0</v>
      </c>
      <c r="V88" s="78">
        <f t="shared" si="23"/>
        <v>0.92067919999999992</v>
      </c>
      <c r="W88" s="78">
        <f t="shared" si="24"/>
        <v>5.2816960000000002</v>
      </c>
    </row>
    <row r="89" spans="1:23">
      <c r="A89" s="8" t="s">
        <v>131</v>
      </c>
      <c r="B89" s="22">
        <v>17.931999999999999</v>
      </c>
      <c r="C89" s="22">
        <f t="shared" si="15"/>
        <v>17.931999999999999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7.4973691999999987</v>
      </c>
      <c r="K89" s="23">
        <v>4.285747999999999</v>
      </c>
      <c r="L89" s="23">
        <v>0</v>
      </c>
      <c r="M89" s="23">
        <v>0.91273879999999974</v>
      </c>
      <c r="N89" s="23">
        <v>5.2361439999999986</v>
      </c>
      <c r="O89" s="23">
        <f t="shared" si="17"/>
        <v>17.931999999999999</v>
      </c>
      <c r="P89" s="24"/>
      <c r="Q89" s="81">
        <f t="shared" si="18"/>
        <v>17.931999999999999</v>
      </c>
      <c r="S89" s="78">
        <f t="shared" si="20"/>
        <v>7.4973691999999987</v>
      </c>
      <c r="T89" s="78">
        <f t="shared" si="21"/>
        <v>4.285747999999999</v>
      </c>
      <c r="U89" s="78">
        <f t="shared" si="22"/>
        <v>0</v>
      </c>
      <c r="V89" s="78">
        <f t="shared" si="23"/>
        <v>0.91273879999999974</v>
      </c>
      <c r="W89" s="78">
        <f t="shared" si="24"/>
        <v>5.2361439999999986</v>
      </c>
    </row>
    <row r="90" spans="1:23">
      <c r="A90" s="8" t="s">
        <v>132</v>
      </c>
      <c r="B90" s="22">
        <v>18.431999999999999</v>
      </c>
      <c r="C90" s="22">
        <f t="shared" si="15"/>
        <v>18.431999999999999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7.7064191999999991</v>
      </c>
      <c r="K90" s="23">
        <v>4.4052479999999985</v>
      </c>
      <c r="L90" s="23">
        <v>0</v>
      </c>
      <c r="M90" s="23">
        <v>0.93818879999999982</v>
      </c>
      <c r="N90" s="23">
        <v>5.3821439999999985</v>
      </c>
      <c r="O90" s="23">
        <f t="shared" si="17"/>
        <v>18.431999999999999</v>
      </c>
      <c r="P90" s="24"/>
      <c r="Q90" s="81">
        <f t="shared" si="18"/>
        <v>18.431999999999999</v>
      </c>
      <c r="S90" s="78">
        <f t="shared" si="20"/>
        <v>7.7064191999999991</v>
      </c>
      <c r="T90" s="78">
        <f t="shared" si="21"/>
        <v>4.4052479999999985</v>
      </c>
      <c r="U90" s="78">
        <f t="shared" si="22"/>
        <v>0</v>
      </c>
      <c r="V90" s="78">
        <f t="shared" si="23"/>
        <v>0.93818879999999982</v>
      </c>
      <c r="W90" s="78">
        <f t="shared" si="24"/>
        <v>5.3821439999999985</v>
      </c>
    </row>
    <row r="91" spans="1:23">
      <c r="A91" s="8" t="s">
        <v>133</v>
      </c>
      <c r="B91" s="22">
        <v>19.007999999999999</v>
      </c>
      <c r="C91" s="22">
        <f t="shared" si="15"/>
        <v>19.007999999999999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7.9472447999999982</v>
      </c>
      <c r="K91" s="23">
        <v>4.5429119999999985</v>
      </c>
      <c r="L91" s="23">
        <v>0</v>
      </c>
      <c r="M91" s="23">
        <v>0.96750719999999968</v>
      </c>
      <c r="N91" s="23">
        <v>5.5503359999999988</v>
      </c>
      <c r="O91" s="23">
        <f t="shared" si="17"/>
        <v>19.007999999999999</v>
      </c>
      <c r="P91" s="24"/>
      <c r="Q91" s="81">
        <f t="shared" si="18"/>
        <v>19.007999999999999</v>
      </c>
      <c r="S91" s="78">
        <f t="shared" si="20"/>
        <v>7.9472447999999982</v>
      </c>
      <c r="T91" s="78">
        <f t="shared" si="21"/>
        <v>4.5429119999999985</v>
      </c>
      <c r="U91" s="78">
        <f t="shared" si="22"/>
        <v>0</v>
      </c>
      <c r="V91" s="78">
        <f t="shared" si="23"/>
        <v>0.96750719999999968</v>
      </c>
      <c r="W91" s="78">
        <f t="shared" si="24"/>
        <v>5.5503359999999988</v>
      </c>
    </row>
    <row r="92" spans="1:23">
      <c r="A92" s="8" t="s">
        <v>134</v>
      </c>
      <c r="B92" s="22">
        <v>18.891999999999999</v>
      </c>
      <c r="C92" s="22">
        <f t="shared" si="15"/>
        <v>18.891999999999999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7.8987451999999996</v>
      </c>
      <c r="K92" s="23">
        <v>4.5151879999999984</v>
      </c>
      <c r="L92" s="23">
        <v>0</v>
      </c>
      <c r="M92" s="23">
        <v>0.96160279999999987</v>
      </c>
      <c r="N92" s="23">
        <v>5.5164639999999991</v>
      </c>
      <c r="O92" s="23">
        <f t="shared" si="17"/>
        <v>18.891999999999999</v>
      </c>
      <c r="P92" s="24"/>
      <c r="Q92" s="81">
        <f t="shared" si="18"/>
        <v>18.891999999999999</v>
      </c>
      <c r="S92" s="78">
        <f t="shared" si="20"/>
        <v>7.8987451999999996</v>
      </c>
      <c r="T92" s="78">
        <f t="shared" si="21"/>
        <v>4.5151879999999984</v>
      </c>
      <c r="U92" s="78">
        <f t="shared" si="22"/>
        <v>0</v>
      </c>
      <c r="V92" s="78">
        <f t="shared" si="23"/>
        <v>0.96160279999999987</v>
      </c>
      <c r="W92" s="78">
        <f t="shared" si="24"/>
        <v>5.5164639999999991</v>
      </c>
    </row>
    <row r="93" spans="1:23">
      <c r="A93" s="8" t="s">
        <v>135</v>
      </c>
      <c r="B93" s="22">
        <v>18.411999999999999</v>
      </c>
      <c r="C93" s="22">
        <f t="shared" si="15"/>
        <v>18.411999999999999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7.6980571999999983</v>
      </c>
      <c r="K93" s="23">
        <v>4.4004679999999992</v>
      </c>
      <c r="L93" s="23">
        <v>0</v>
      </c>
      <c r="M93" s="23">
        <v>0.93717079999999986</v>
      </c>
      <c r="N93" s="23">
        <v>5.3763039999999993</v>
      </c>
      <c r="O93" s="23">
        <f t="shared" si="17"/>
        <v>18.411999999999999</v>
      </c>
      <c r="P93" s="24"/>
      <c r="Q93" s="81">
        <f t="shared" si="18"/>
        <v>18.411999999999999</v>
      </c>
      <c r="S93" s="78">
        <f t="shared" si="20"/>
        <v>7.6980571999999983</v>
      </c>
      <c r="T93" s="78">
        <f t="shared" si="21"/>
        <v>4.4004679999999992</v>
      </c>
      <c r="U93" s="78">
        <f t="shared" si="22"/>
        <v>0</v>
      </c>
      <c r="V93" s="78">
        <f t="shared" si="23"/>
        <v>0.93717079999999986</v>
      </c>
      <c r="W93" s="78">
        <f t="shared" si="24"/>
        <v>5.3763039999999993</v>
      </c>
    </row>
    <row r="94" spans="1:23">
      <c r="A94" s="8" t="s">
        <v>136</v>
      </c>
      <c r="B94" s="22">
        <v>17.856000000000002</v>
      </c>
      <c r="C94" s="22">
        <f t="shared" si="15"/>
        <v>17.856000000000002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7.4655936000000001</v>
      </c>
      <c r="K94" s="23">
        <v>4.2675839999999994</v>
      </c>
      <c r="L94" s="23">
        <v>0</v>
      </c>
      <c r="M94" s="23">
        <v>0.90887039999999986</v>
      </c>
      <c r="N94" s="23">
        <v>5.2139519999999999</v>
      </c>
      <c r="O94" s="23">
        <f t="shared" si="17"/>
        <v>17.856000000000002</v>
      </c>
      <c r="P94" s="24"/>
      <c r="Q94" s="81">
        <f t="shared" si="18"/>
        <v>17.856000000000002</v>
      </c>
      <c r="S94" s="78">
        <f t="shared" si="20"/>
        <v>7.4655936000000001</v>
      </c>
      <c r="T94" s="78">
        <f t="shared" si="21"/>
        <v>4.2675839999999994</v>
      </c>
      <c r="U94" s="78">
        <f t="shared" si="22"/>
        <v>0</v>
      </c>
      <c r="V94" s="78">
        <f t="shared" si="23"/>
        <v>0.90887039999999986</v>
      </c>
      <c r="W94" s="78">
        <f t="shared" si="24"/>
        <v>5.2139519999999999</v>
      </c>
    </row>
    <row r="95" spans="1:23">
      <c r="A95" s="8" t="s">
        <v>137</v>
      </c>
      <c r="B95" s="22">
        <v>17.896000000000001</v>
      </c>
      <c r="C95" s="22">
        <f t="shared" si="15"/>
        <v>17.896000000000001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7.4823176</v>
      </c>
      <c r="K95" s="23">
        <v>4.2771439999999998</v>
      </c>
      <c r="L95" s="23">
        <v>0</v>
      </c>
      <c r="M95" s="23">
        <v>0.91090639999999989</v>
      </c>
      <c r="N95" s="23">
        <v>5.2256320000000001</v>
      </c>
      <c r="O95" s="23">
        <f t="shared" si="17"/>
        <v>17.896000000000001</v>
      </c>
      <c r="P95" s="24"/>
      <c r="Q95" s="81">
        <f t="shared" si="18"/>
        <v>17.896000000000001</v>
      </c>
      <c r="S95" s="78">
        <f t="shared" si="20"/>
        <v>7.4823176</v>
      </c>
      <c r="T95" s="78">
        <f t="shared" si="21"/>
        <v>4.2771439999999998</v>
      </c>
      <c r="U95" s="78">
        <f t="shared" si="22"/>
        <v>0</v>
      </c>
      <c r="V95" s="78">
        <f t="shared" si="23"/>
        <v>0.91090639999999989</v>
      </c>
      <c r="W95" s="78">
        <f t="shared" si="24"/>
        <v>5.2256320000000001</v>
      </c>
    </row>
    <row r="96" spans="1:23">
      <c r="A96" s="8" t="s">
        <v>138</v>
      </c>
      <c r="B96" s="22">
        <v>18.431999999999999</v>
      </c>
      <c r="C96" s="22">
        <f t="shared" si="15"/>
        <v>18.431999999999999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7.7064191999999991</v>
      </c>
      <c r="K96" s="23">
        <v>4.4052479999999985</v>
      </c>
      <c r="L96" s="23">
        <v>0</v>
      </c>
      <c r="M96" s="23">
        <v>0.93818879999999982</v>
      </c>
      <c r="N96" s="23">
        <v>5.3821439999999985</v>
      </c>
      <c r="O96" s="23">
        <f t="shared" si="17"/>
        <v>18.431999999999999</v>
      </c>
      <c r="P96" s="24"/>
      <c r="Q96" s="81">
        <f t="shared" si="18"/>
        <v>18.431999999999999</v>
      </c>
      <c r="S96" s="78">
        <f t="shared" si="20"/>
        <v>7.7064191999999991</v>
      </c>
      <c r="T96" s="78">
        <f t="shared" si="21"/>
        <v>4.4052479999999985</v>
      </c>
      <c r="U96" s="78">
        <f t="shared" si="22"/>
        <v>0</v>
      </c>
      <c r="V96" s="78">
        <f t="shared" si="23"/>
        <v>0.93818879999999982</v>
      </c>
      <c r="W96" s="78">
        <f t="shared" si="24"/>
        <v>5.3821439999999985</v>
      </c>
    </row>
    <row r="97" spans="1:26">
      <c r="A97" s="8" t="s">
        <v>139</v>
      </c>
      <c r="B97" s="22">
        <v>18.391999999999999</v>
      </c>
      <c r="C97" s="22">
        <f t="shared" si="15"/>
        <v>18.391999999999999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7.6896951999999992</v>
      </c>
      <c r="K97" s="23">
        <v>4.3956879999999989</v>
      </c>
      <c r="L97" s="23">
        <v>0</v>
      </c>
      <c r="M97" s="23">
        <v>0.9361527999999999</v>
      </c>
      <c r="N97" s="23">
        <v>5.3704639999999984</v>
      </c>
      <c r="O97" s="23">
        <f t="shared" si="17"/>
        <v>18.391999999999999</v>
      </c>
      <c r="P97" s="24"/>
      <c r="Q97" s="81">
        <f t="shared" si="18"/>
        <v>18.391999999999999</v>
      </c>
      <c r="S97" s="78">
        <f t="shared" si="20"/>
        <v>7.6896951999999992</v>
      </c>
      <c r="T97" s="78">
        <f t="shared" si="21"/>
        <v>4.3956879999999989</v>
      </c>
      <c r="U97" s="78">
        <f t="shared" si="22"/>
        <v>0</v>
      </c>
      <c r="V97" s="78">
        <f t="shared" si="23"/>
        <v>0.9361527999999999</v>
      </c>
      <c r="W97" s="78">
        <f t="shared" si="24"/>
        <v>5.3704639999999984</v>
      </c>
    </row>
    <row r="98" spans="1:26">
      <c r="A98" s="8" t="s">
        <v>140</v>
      </c>
      <c r="B98" s="22">
        <v>17.856000000000002</v>
      </c>
      <c r="C98" s="22">
        <f t="shared" si="15"/>
        <v>17.856000000000002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7.4655936000000001</v>
      </c>
      <c r="K98" s="23">
        <v>4.2675839999999994</v>
      </c>
      <c r="L98" s="23">
        <v>0</v>
      </c>
      <c r="M98" s="23">
        <v>0.90887039999999986</v>
      </c>
      <c r="N98" s="23">
        <v>5.2139519999999999</v>
      </c>
      <c r="O98" s="23">
        <f t="shared" si="17"/>
        <v>17.856000000000002</v>
      </c>
      <c r="P98" s="24"/>
      <c r="Q98" s="81">
        <f t="shared" si="18"/>
        <v>17.856000000000002</v>
      </c>
      <c r="S98" s="78">
        <f t="shared" si="20"/>
        <v>7.4655936000000001</v>
      </c>
      <c r="T98" s="78">
        <f t="shared" si="21"/>
        <v>4.2675839999999994</v>
      </c>
      <c r="U98" s="78">
        <f t="shared" si="22"/>
        <v>0</v>
      </c>
      <c r="V98" s="78">
        <f t="shared" si="23"/>
        <v>0.90887039999999986</v>
      </c>
      <c r="W98" s="78">
        <f t="shared" si="24"/>
        <v>5.2139519999999999</v>
      </c>
    </row>
    <row r="99" spans="1:26">
      <c r="A99" s="8" t="s">
        <v>175</v>
      </c>
      <c r="B99" s="22">
        <f t="shared" ref="B99:Q99" si="25">SUM(B3:B98)/4000</f>
        <v>0.42085699999999981</v>
      </c>
      <c r="C99" s="22">
        <f t="shared" si="25"/>
        <v>0.42085699999999981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0.17596031170000007</v>
      </c>
      <c r="K99" s="24">
        <f t="shared" si="25"/>
        <v>0.10058482299999999</v>
      </c>
      <c r="L99" s="24">
        <f t="shared" si="25"/>
        <v>0</v>
      </c>
      <c r="M99" s="24">
        <f t="shared" si="25"/>
        <v>2.1421621299999995E-2</v>
      </c>
      <c r="N99" s="24">
        <f t="shared" si="25"/>
        <v>0.12289024399999995</v>
      </c>
      <c r="O99" s="25">
        <f t="shared" si="25"/>
        <v>0.42085699999999981</v>
      </c>
      <c r="P99" s="25"/>
      <c r="Q99" s="85">
        <f t="shared" si="25"/>
        <v>0.42085699999999981</v>
      </c>
      <c r="S99" s="78">
        <f>SUM(S3:S98)/4000</f>
        <v>0.17596031170000007</v>
      </c>
      <c r="T99" s="78">
        <f t="shared" ref="T99:W99" si="26">SUM(T3:T98)/4000</f>
        <v>0.10058482299999999</v>
      </c>
      <c r="U99" s="78">
        <f t="shared" si="26"/>
        <v>0</v>
      </c>
      <c r="V99" s="78">
        <f t="shared" si="26"/>
        <v>2.1421621299999995E-2</v>
      </c>
      <c r="W99" s="78">
        <f t="shared" si="26"/>
        <v>0.12289024399999995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43.53</v>
      </c>
      <c r="I3" s="95">
        <v>0</v>
      </c>
      <c r="J3" s="95">
        <v>0</v>
      </c>
      <c r="K3" s="95">
        <v>0</v>
      </c>
      <c r="L3" s="95">
        <v>0</v>
      </c>
      <c r="M3" s="114">
        <v>0.28999999999999998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43.82</v>
      </c>
      <c r="W3">
        <v>43.53</v>
      </c>
      <c r="X3">
        <v>0</v>
      </c>
      <c r="Y3">
        <v>0</v>
      </c>
      <c r="Z3">
        <v>0.28999999999999998</v>
      </c>
      <c r="AA3">
        <v>0</v>
      </c>
    </row>
    <row r="4" spans="1:27">
      <c r="G4" t="s">
        <v>46</v>
      </c>
      <c r="H4" s="115">
        <v>27.08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27.08</v>
      </c>
      <c r="W4">
        <v>27.08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4.83</v>
      </c>
      <c r="I5" s="88">
        <v>0</v>
      </c>
      <c r="J5" s="88">
        <v>0</v>
      </c>
      <c r="K5" s="88">
        <v>0</v>
      </c>
      <c r="L5" s="88">
        <v>0</v>
      </c>
      <c r="M5" s="116">
        <v>4.55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9.3800000000000008</v>
      </c>
      <c r="W5">
        <v>4.83</v>
      </c>
      <c r="X5">
        <v>0</v>
      </c>
      <c r="Y5">
        <v>0</v>
      </c>
      <c r="Z5">
        <v>4.55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0.77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0.77</v>
      </c>
      <c r="W6">
        <v>0</v>
      </c>
      <c r="X6">
        <v>0</v>
      </c>
      <c r="Y6">
        <v>0</v>
      </c>
      <c r="Z6">
        <v>0.77</v>
      </c>
      <c r="AA6">
        <v>0</v>
      </c>
    </row>
    <row r="7" spans="1:27">
      <c r="G7" t="s">
        <v>49</v>
      </c>
      <c r="H7" s="115">
        <v>34.82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34.82</v>
      </c>
      <c r="W7">
        <v>34.82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16.440000000000001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16.440000000000001</v>
      </c>
      <c r="W8">
        <v>16.440000000000001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6.77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6.77</v>
      </c>
      <c r="W11">
        <v>6.77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2.61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2.61</v>
      </c>
      <c r="W12">
        <v>0</v>
      </c>
      <c r="X12">
        <v>0</v>
      </c>
      <c r="Y12">
        <v>0</v>
      </c>
      <c r="Z12">
        <v>2.61</v>
      </c>
      <c r="AA12">
        <v>0</v>
      </c>
    </row>
    <row r="13" spans="1:27">
      <c r="G13" t="s">
        <v>55</v>
      </c>
      <c r="H13" s="115">
        <v>4.83</v>
      </c>
      <c r="I13" s="88">
        <v>0</v>
      </c>
      <c r="J13" s="88">
        <v>0</v>
      </c>
      <c r="K13" s="88">
        <v>0</v>
      </c>
      <c r="L13" s="88">
        <v>0</v>
      </c>
      <c r="M13" s="116">
        <v>0.39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5.22</v>
      </c>
      <c r="W13">
        <v>4.83</v>
      </c>
      <c r="X13">
        <v>0</v>
      </c>
      <c r="Y13">
        <v>0</v>
      </c>
      <c r="Z13">
        <v>0.39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1.64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1.64</v>
      </c>
      <c r="W14">
        <v>0</v>
      </c>
      <c r="X14">
        <v>0</v>
      </c>
      <c r="Y14">
        <v>0</v>
      </c>
      <c r="Z14">
        <v>1.64</v>
      </c>
      <c r="AA14">
        <v>0</v>
      </c>
    </row>
    <row r="15" spans="1:27">
      <c r="G15" t="s">
        <v>57</v>
      </c>
      <c r="H15" s="115">
        <v>8.7100000000000009</v>
      </c>
      <c r="I15" s="88">
        <v>0</v>
      </c>
      <c r="J15" s="88">
        <v>0</v>
      </c>
      <c r="K15" s="88">
        <v>0</v>
      </c>
      <c r="L15" s="88">
        <v>0</v>
      </c>
      <c r="M15" s="116">
        <v>0.77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9.48</v>
      </c>
      <c r="W15">
        <v>8.7100000000000009</v>
      </c>
      <c r="X15">
        <v>0</v>
      </c>
      <c r="Y15">
        <v>0</v>
      </c>
      <c r="Z15">
        <v>0.77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0.57999999999999996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0.57999999999999996</v>
      </c>
      <c r="W17">
        <v>0</v>
      </c>
      <c r="X17">
        <v>0</v>
      </c>
      <c r="Y17">
        <v>0</v>
      </c>
      <c r="Z17">
        <v>0.57999999999999996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2.5099999999999998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2.5099999999999998</v>
      </c>
      <c r="W18">
        <v>0</v>
      </c>
      <c r="X18">
        <v>0</v>
      </c>
      <c r="Y18">
        <v>0</v>
      </c>
      <c r="Z18">
        <v>2.5099999999999998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9.67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9.67</v>
      </c>
      <c r="W19">
        <v>0</v>
      </c>
      <c r="X19">
        <v>0</v>
      </c>
      <c r="Y19">
        <v>0</v>
      </c>
      <c r="Z19">
        <v>9.67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6.67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6.67</v>
      </c>
      <c r="W20">
        <v>0</v>
      </c>
      <c r="X20">
        <v>0</v>
      </c>
      <c r="Y20">
        <v>0</v>
      </c>
      <c r="Z20">
        <v>6.67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7.06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7.06</v>
      </c>
      <c r="W21">
        <v>0</v>
      </c>
      <c r="X21">
        <v>0</v>
      </c>
      <c r="Y21">
        <v>0</v>
      </c>
      <c r="Z21">
        <v>7.06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7.35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7.35</v>
      </c>
      <c r="W22">
        <v>0</v>
      </c>
      <c r="X22">
        <v>0</v>
      </c>
      <c r="Y22">
        <v>0</v>
      </c>
      <c r="Z22">
        <v>7.35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0.77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0.77</v>
      </c>
      <c r="W23">
        <v>0</v>
      </c>
      <c r="X23">
        <v>0</v>
      </c>
      <c r="Y23">
        <v>0</v>
      </c>
      <c r="Z23">
        <v>0.77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9.67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9.67</v>
      </c>
      <c r="W24">
        <v>0</v>
      </c>
      <c r="X24">
        <v>0</v>
      </c>
      <c r="Y24">
        <v>0</v>
      </c>
      <c r="Z24">
        <v>9.67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8.7100000000000009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8.7100000000000009</v>
      </c>
      <c r="W25">
        <v>0</v>
      </c>
      <c r="X25">
        <v>0</v>
      </c>
      <c r="Y25">
        <v>0</v>
      </c>
      <c r="Z25">
        <v>8.7100000000000009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9.67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9.67</v>
      </c>
      <c r="W26">
        <v>0</v>
      </c>
      <c r="X26">
        <v>0</v>
      </c>
      <c r="Y26">
        <v>0</v>
      </c>
      <c r="Z26">
        <v>9.67</v>
      </c>
      <c r="AA26">
        <v>0</v>
      </c>
    </row>
    <row r="27" spans="7:27">
      <c r="G27" t="s">
        <v>69</v>
      </c>
      <c r="H27" s="115">
        <v>1.93</v>
      </c>
      <c r="I27" s="88">
        <v>0</v>
      </c>
      <c r="J27" s="88">
        <v>0</v>
      </c>
      <c r="K27" s="88">
        <v>0</v>
      </c>
      <c r="L27" s="88">
        <v>0</v>
      </c>
      <c r="M27" s="116">
        <v>6.29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8.2200000000000006</v>
      </c>
      <c r="W27">
        <v>1.93</v>
      </c>
      <c r="X27">
        <v>0</v>
      </c>
      <c r="Y27">
        <v>0</v>
      </c>
      <c r="Z27">
        <v>6.29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9.67</v>
      </c>
      <c r="W28">
        <v>0</v>
      </c>
      <c r="X28">
        <v>0</v>
      </c>
      <c r="Y28">
        <v>0</v>
      </c>
      <c r="Z28">
        <v>9.67</v>
      </c>
      <c r="AA28">
        <v>0</v>
      </c>
    </row>
    <row r="29" spans="7:27">
      <c r="G29" t="s">
        <v>71</v>
      </c>
      <c r="H29" s="115">
        <v>3.87</v>
      </c>
      <c r="I29" s="88">
        <v>0</v>
      </c>
      <c r="J29" s="88">
        <v>0</v>
      </c>
      <c r="K29" s="88">
        <v>0</v>
      </c>
      <c r="L29" s="88">
        <v>0</v>
      </c>
      <c r="M29" s="116">
        <v>9.67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13.54</v>
      </c>
      <c r="W29">
        <v>3.87</v>
      </c>
      <c r="X29">
        <v>0</v>
      </c>
      <c r="Y29">
        <v>0</v>
      </c>
      <c r="Z29">
        <v>9.67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2.9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2.9</v>
      </c>
      <c r="W30">
        <v>0</v>
      </c>
      <c r="X30">
        <v>0</v>
      </c>
      <c r="Y30">
        <v>0</v>
      </c>
      <c r="Z30">
        <v>2.9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9.67</v>
      </c>
      <c r="W31">
        <v>0</v>
      </c>
      <c r="X31">
        <v>0</v>
      </c>
      <c r="Y31">
        <v>0</v>
      </c>
      <c r="Z31">
        <v>9.67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9.67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9.67</v>
      </c>
      <c r="W32">
        <v>0</v>
      </c>
      <c r="X32">
        <v>0</v>
      </c>
      <c r="Y32">
        <v>0</v>
      </c>
      <c r="Z32">
        <v>9.67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9.67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9.67</v>
      </c>
      <c r="W33">
        <v>0</v>
      </c>
      <c r="X33">
        <v>0</v>
      </c>
      <c r="Y33">
        <v>0</v>
      </c>
      <c r="Z33">
        <v>9.67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7.06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7.06</v>
      </c>
      <c r="W34">
        <v>0</v>
      </c>
      <c r="X34">
        <v>0</v>
      </c>
      <c r="Y34">
        <v>0</v>
      </c>
      <c r="Z34">
        <v>7.06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8.8000000000000007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8.8000000000000007</v>
      </c>
      <c r="W35">
        <v>0</v>
      </c>
      <c r="X35">
        <v>0</v>
      </c>
      <c r="Y35">
        <v>0</v>
      </c>
      <c r="Z35">
        <v>8.8000000000000007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9.67</v>
      </c>
      <c r="W36">
        <v>0</v>
      </c>
      <c r="X36">
        <v>0</v>
      </c>
      <c r="Y36">
        <v>0</v>
      </c>
      <c r="Z36">
        <v>9.67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2.13</v>
      </c>
      <c r="N37" s="115">
        <v>0</v>
      </c>
      <c r="O37" s="88">
        <v>-7</v>
      </c>
      <c r="P37" s="88">
        <v>0</v>
      </c>
      <c r="Q37" s="88">
        <v>0</v>
      </c>
      <c r="R37" s="88">
        <v>0</v>
      </c>
      <c r="S37" s="116">
        <v>0</v>
      </c>
      <c r="U37" s="115">
        <v>-7</v>
      </c>
      <c r="V37" s="116">
        <v>2.13</v>
      </c>
      <c r="W37">
        <v>0</v>
      </c>
      <c r="X37">
        <v>-7</v>
      </c>
      <c r="Y37">
        <v>0</v>
      </c>
      <c r="Z37">
        <v>2.13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9.67</v>
      </c>
      <c r="N38" s="115">
        <v>0</v>
      </c>
      <c r="O38" s="88">
        <v>-17</v>
      </c>
      <c r="P38" s="88">
        <v>0</v>
      </c>
      <c r="Q38" s="88">
        <v>0</v>
      </c>
      <c r="R38" s="88">
        <v>0</v>
      </c>
      <c r="S38" s="116">
        <v>0</v>
      </c>
      <c r="U38" s="115">
        <v>-17</v>
      </c>
      <c r="V38" s="116">
        <v>9.67</v>
      </c>
      <c r="W38">
        <v>0</v>
      </c>
      <c r="X38">
        <v>-17</v>
      </c>
      <c r="Y38">
        <v>0</v>
      </c>
      <c r="Z38">
        <v>9.67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9.67</v>
      </c>
      <c r="W39">
        <v>0</v>
      </c>
      <c r="X39">
        <v>0</v>
      </c>
      <c r="Y39">
        <v>0</v>
      </c>
      <c r="Z39">
        <v>9.67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9.67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9.67</v>
      </c>
      <c r="W40">
        <v>0</v>
      </c>
      <c r="X40">
        <v>0</v>
      </c>
      <c r="Y40">
        <v>0</v>
      </c>
      <c r="Z40">
        <v>9.67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9.2899999999999991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9.2899999999999991</v>
      </c>
      <c r="W41">
        <v>0</v>
      </c>
      <c r="X41">
        <v>0</v>
      </c>
      <c r="Y41">
        <v>0</v>
      </c>
      <c r="Z41">
        <v>9.2899999999999991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8.1300000000000008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8.1300000000000008</v>
      </c>
      <c r="W42">
        <v>0</v>
      </c>
      <c r="X42">
        <v>0</v>
      </c>
      <c r="Y42">
        <v>0</v>
      </c>
      <c r="Z42">
        <v>8.1300000000000008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9.67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9.67</v>
      </c>
      <c r="W43">
        <v>0</v>
      </c>
      <c r="X43">
        <v>0</v>
      </c>
      <c r="Y43">
        <v>0</v>
      </c>
      <c r="Z43">
        <v>9.67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1.35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1.35</v>
      </c>
      <c r="W44">
        <v>0</v>
      </c>
      <c r="X44">
        <v>0</v>
      </c>
      <c r="Y44">
        <v>0</v>
      </c>
      <c r="Z44">
        <v>1.35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6.29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6.29</v>
      </c>
      <c r="W45">
        <v>0</v>
      </c>
      <c r="X45">
        <v>0</v>
      </c>
      <c r="Y45">
        <v>0</v>
      </c>
      <c r="Z45">
        <v>6.29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5.22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5.22</v>
      </c>
      <c r="W46">
        <v>0</v>
      </c>
      <c r="X46">
        <v>0</v>
      </c>
      <c r="Y46">
        <v>0</v>
      </c>
      <c r="Z46">
        <v>5.22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9.67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9.67</v>
      </c>
      <c r="W47">
        <v>0</v>
      </c>
      <c r="X47">
        <v>0</v>
      </c>
      <c r="Y47">
        <v>0</v>
      </c>
      <c r="Z47">
        <v>9.67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7.16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7.16</v>
      </c>
      <c r="W48">
        <v>0</v>
      </c>
      <c r="X48">
        <v>0</v>
      </c>
      <c r="Y48">
        <v>0</v>
      </c>
      <c r="Z48">
        <v>7.16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7.16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7.16</v>
      </c>
      <c r="W49">
        <v>0</v>
      </c>
      <c r="X49">
        <v>0</v>
      </c>
      <c r="Y49">
        <v>0</v>
      </c>
      <c r="Z49">
        <v>7.16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7.54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7.54</v>
      </c>
      <c r="W50">
        <v>0</v>
      </c>
      <c r="X50">
        <v>0</v>
      </c>
      <c r="Y50">
        <v>0</v>
      </c>
      <c r="Z50">
        <v>7.54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1.55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1.55</v>
      </c>
      <c r="W51">
        <v>0</v>
      </c>
      <c r="X51">
        <v>0</v>
      </c>
      <c r="Y51">
        <v>0</v>
      </c>
      <c r="Z51">
        <v>1.55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7.25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7.25</v>
      </c>
      <c r="W52">
        <v>0</v>
      </c>
      <c r="X52">
        <v>0</v>
      </c>
      <c r="Y52">
        <v>0</v>
      </c>
      <c r="Z52">
        <v>7.25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7.74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7.74</v>
      </c>
      <c r="W53">
        <v>0</v>
      </c>
      <c r="X53">
        <v>0</v>
      </c>
      <c r="Y53">
        <v>0</v>
      </c>
      <c r="Z53">
        <v>7.74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9.67</v>
      </c>
      <c r="W54">
        <v>0</v>
      </c>
      <c r="X54">
        <v>0</v>
      </c>
      <c r="Y54">
        <v>0</v>
      </c>
      <c r="Z54">
        <v>9.67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8.61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8.61</v>
      </c>
      <c r="W55">
        <v>0</v>
      </c>
      <c r="X55">
        <v>0</v>
      </c>
      <c r="Y55">
        <v>0</v>
      </c>
      <c r="Z55">
        <v>8.61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8.9</v>
      </c>
      <c r="W56">
        <v>0</v>
      </c>
      <c r="X56">
        <v>0</v>
      </c>
      <c r="Y56">
        <v>0</v>
      </c>
      <c r="Z56">
        <v>8.9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9.3800000000000008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9.3800000000000008</v>
      </c>
      <c r="W57">
        <v>0</v>
      </c>
      <c r="X57">
        <v>0</v>
      </c>
      <c r="Y57">
        <v>0</v>
      </c>
      <c r="Z57">
        <v>9.3800000000000008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0.57999999999999996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0.57999999999999996</v>
      </c>
      <c r="W58">
        <v>0</v>
      </c>
      <c r="X58">
        <v>0</v>
      </c>
      <c r="Y58">
        <v>0</v>
      </c>
      <c r="Z58">
        <v>0.57999999999999996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9.67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9.67</v>
      </c>
      <c r="W59">
        <v>0</v>
      </c>
      <c r="X59">
        <v>0</v>
      </c>
      <c r="Y59">
        <v>0</v>
      </c>
      <c r="Z59">
        <v>9.67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9.67</v>
      </c>
      <c r="W60">
        <v>0</v>
      </c>
      <c r="X60">
        <v>0</v>
      </c>
      <c r="Y60">
        <v>0</v>
      </c>
      <c r="Z60">
        <v>9.67</v>
      </c>
      <c r="AA60">
        <v>0</v>
      </c>
    </row>
    <row r="61" spans="7:27">
      <c r="G61" t="s">
        <v>103</v>
      </c>
      <c r="H61" s="115">
        <v>1.93</v>
      </c>
      <c r="I61" s="88">
        <v>0</v>
      </c>
      <c r="J61" s="88">
        <v>0</v>
      </c>
      <c r="K61" s="88">
        <v>0</v>
      </c>
      <c r="L61" s="88">
        <v>0</v>
      </c>
      <c r="M61" s="116">
        <v>9.68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11.61</v>
      </c>
      <c r="W61">
        <v>1.93</v>
      </c>
      <c r="X61">
        <v>0</v>
      </c>
      <c r="Y61">
        <v>0</v>
      </c>
      <c r="Z61">
        <v>9.68</v>
      </c>
      <c r="AA61">
        <v>0</v>
      </c>
    </row>
    <row r="62" spans="7:27">
      <c r="G62" t="s">
        <v>104</v>
      </c>
      <c r="H62" s="115">
        <v>5.8</v>
      </c>
      <c r="I62" s="88">
        <v>0</v>
      </c>
      <c r="J62" s="88">
        <v>0</v>
      </c>
      <c r="K62" s="88">
        <v>0</v>
      </c>
      <c r="L62" s="88">
        <v>0</v>
      </c>
      <c r="M62" s="116">
        <v>6.39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12.19</v>
      </c>
      <c r="W62">
        <v>5.8</v>
      </c>
      <c r="X62">
        <v>0</v>
      </c>
      <c r="Y62">
        <v>0</v>
      </c>
      <c r="Z62">
        <v>6.39</v>
      </c>
      <c r="AA62">
        <v>0</v>
      </c>
    </row>
    <row r="63" spans="7:27">
      <c r="G63" t="s">
        <v>105</v>
      </c>
      <c r="H63" s="115">
        <v>20.309999999999999</v>
      </c>
      <c r="I63" s="88">
        <v>0</v>
      </c>
      <c r="J63" s="88">
        <v>0</v>
      </c>
      <c r="K63" s="88">
        <v>0</v>
      </c>
      <c r="L63" s="88">
        <v>0</v>
      </c>
      <c r="M63" s="116">
        <v>7.35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27.66</v>
      </c>
      <c r="W63">
        <v>20.309999999999999</v>
      </c>
      <c r="X63">
        <v>0</v>
      </c>
      <c r="Y63">
        <v>0</v>
      </c>
      <c r="Z63">
        <v>7.35</v>
      </c>
      <c r="AA63">
        <v>0</v>
      </c>
    </row>
    <row r="64" spans="7:27">
      <c r="G64" t="s">
        <v>106</v>
      </c>
      <c r="H64" s="115">
        <v>41.59</v>
      </c>
      <c r="I64" s="88">
        <v>0</v>
      </c>
      <c r="J64" s="88">
        <v>0</v>
      </c>
      <c r="K64" s="88">
        <v>0</v>
      </c>
      <c r="L64" s="88">
        <v>0</v>
      </c>
      <c r="M64" s="116">
        <v>7.84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49.43</v>
      </c>
      <c r="W64">
        <v>41.59</v>
      </c>
      <c r="X64">
        <v>0</v>
      </c>
      <c r="Y64">
        <v>0</v>
      </c>
      <c r="Z64">
        <v>7.84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0.77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0.77</v>
      </c>
      <c r="W65">
        <v>0</v>
      </c>
      <c r="X65">
        <v>0</v>
      </c>
      <c r="Y65">
        <v>0</v>
      </c>
      <c r="Z65">
        <v>0.77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8.32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8.32</v>
      </c>
      <c r="W66">
        <v>0</v>
      </c>
      <c r="X66">
        <v>0</v>
      </c>
      <c r="Y66">
        <v>0</v>
      </c>
      <c r="Z66">
        <v>8.32</v>
      </c>
      <c r="AA66">
        <v>0</v>
      </c>
    </row>
    <row r="67" spans="7:27">
      <c r="G67" t="s">
        <v>109</v>
      </c>
      <c r="H67" s="115">
        <v>11.61</v>
      </c>
      <c r="I67" s="88">
        <v>0</v>
      </c>
      <c r="J67" s="88">
        <v>0</v>
      </c>
      <c r="K67" s="88">
        <v>0</v>
      </c>
      <c r="L67" s="88">
        <v>0</v>
      </c>
      <c r="M67" s="116">
        <v>8.8000000000000007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20.41</v>
      </c>
      <c r="W67">
        <v>11.61</v>
      </c>
      <c r="X67">
        <v>0</v>
      </c>
      <c r="Y67">
        <v>0</v>
      </c>
      <c r="Z67">
        <v>8.8000000000000007</v>
      </c>
      <c r="AA67">
        <v>0</v>
      </c>
    </row>
    <row r="68" spans="7:27">
      <c r="G68" t="s">
        <v>110</v>
      </c>
      <c r="H68" s="115">
        <v>32.89</v>
      </c>
      <c r="I68" s="88">
        <v>0</v>
      </c>
      <c r="J68" s="88">
        <v>0</v>
      </c>
      <c r="K68" s="88">
        <v>0</v>
      </c>
      <c r="L68" s="88">
        <v>0</v>
      </c>
      <c r="M68" s="116">
        <v>9.67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42.56</v>
      </c>
      <c r="W68">
        <v>32.89</v>
      </c>
      <c r="X68">
        <v>0</v>
      </c>
      <c r="Y68">
        <v>0</v>
      </c>
      <c r="Z68">
        <v>9.67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9.67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9.67</v>
      </c>
      <c r="W69">
        <v>0</v>
      </c>
      <c r="X69">
        <v>0</v>
      </c>
      <c r="Y69">
        <v>0</v>
      </c>
      <c r="Z69">
        <v>9.67</v>
      </c>
      <c r="AA69">
        <v>0</v>
      </c>
    </row>
    <row r="70" spans="7:27">
      <c r="G70" t="s">
        <v>112</v>
      </c>
      <c r="H70" s="115">
        <v>5.8</v>
      </c>
      <c r="I70" s="88">
        <v>0</v>
      </c>
      <c r="J70" s="88">
        <v>0</v>
      </c>
      <c r="K70" s="88">
        <v>0</v>
      </c>
      <c r="L70" s="88">
        <v>0</v>
      </c>
      <c r="M70" s="116">
        <v>7.26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13.06</v>
      </c>
      <c r="W70">
        <v>5.8</v>
      </c>
      <c r="X70">
        <v>0</v>
      </c>
      <c r="Y70">
        <v>0</v>
      </c>
      <c r="Z70">
        <v>7.26</v>
      </c>
      <c r="AA70">
        <v>0</v>
      </c>
    </row>
    <row r="71" spans="7:27">
      <c r="G71" t="s">
        <v>113</v>
      </c>
      <c r="H71" s="115">
        <v>23.22</v>
      </c>
      <c r="I71" s="88">
        <v>0</v>
      </c>
      <c r="J71" s="88">
        <v>0</v>
      </c>
      <c r="K71" s="88">
        <v>0</v>
      </c>
      <c r="L71" s="88">
        <v>0</v>
      </c>
      <c r="M71" s="116">
        <v>9.67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32.89</v>
      </c>
      <c r="W71">
        <v>23.22</v>
      </c>
      <c r="X71">
        <v>0</v>
      </c>
      <c r="Y71">
        <v>0</v>
      </c>
      <c r="Z71">
        <v>9.67</v>
      </c>
      <c r="AA71">
        <v>0</v>
      </c>
    </row>
    <row r="72" spans="7:27">
      <c r="G72" t="s">
        <v>114</v>
      </c>
      <c r="H72" s="115">
        <v>36.76</v>
      </c>
      <c r="I72" s="88">
        <v>14.51</v>
      </c>
      <c r="J72" s="88">
        <v>0</v>
      </c>
      <c r="K72" s="88">
        <v>0</v>
      </c>
      <c r="L72" s="88">
        <v>0</v>
      </c>
      <c r="M72" s="116">
        <v>3.29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54.56</v>
      </c>
      <c r="W72">
        <v>36.76</v>
      </c>
      <c r="X72">
        <v>14.51</v>
      </c>
      <c r="Y72">
        <v>0</v>
      </c>
      <c r="Z72">
        <v>3.29</v>
      </c>
      <c r="AA72">
        <v>0</v>
      </c>
    </row>
    <row r="73" spans="7:27">
      <c r="G73" t="s">
        <v>115</v>
      </c>
      <c r="H73" s="115">
        <v>0</v>
      </c>
      <c r="I73" s="88">
        <v>33.85</v>
      </c>
      <c r="J73" s="88">
        <v>0</v>
      </c>
      <c r="K73" s="88">
        <v>0</v>
      </c>
      <c r="L73" s="88">
        <v>0</v>
      </c>
      <c r="M73" s="116">
        <v>8.9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42.75</v>
      </c>
      <c r="W73">
        <v>0</v>
      </c>
      <c r="X73">
        <v>33.85</v>
      </c>
      <c r="Y73">
        <v>0</v>
      </c>
      <c r="Z73">
        <v>8.9</v>
      </c>
      <c r="AA73">
        <v>0</v>
      </c>
    </row>
    <row r="74" spans="7:27">
      <c r="G74" t="s">
        <v>116</v>
      </c>
      <c r="H74" s="115">
        <v>0</v>
      </c>
      <c r="I74" s="88">
        <v>43.53</v>
      </c>
      <c r="J74" s="88">
        <v>0</v>
      </c>
      <c r="K74" s="88">
        <v>0</v>
      </c>
      <c r="L74" s="88">
        <v>0</v>
      </c>
      <c r="M74" s="116">
        <v>8.8000000000000007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52.33</v>
      </c>
      <c r="W74">
        <v>0</v>
      </c>
      <c r="X74">
        <v>43.53</v>
      </c>
      <c r="Y74">
        <v>0</v>
      </c>
      <c r="Z74">
        <v>8.8000000000000007</v>
      </c>
      <c r="AA74">
        <v>0</v>
      </c>
    </row>
    <row r="75" spans="7:27">
      <c r="G75" t="s">
        <v>117</v>
      </c>
      <c r="H75" s="115">
        <v>0</v>
      </c>
      <c r="I75" s="88">
        <v>67.709999999999994</v>
      </c>
      <c r="J75" s="88">
        <v>0</v>
      </c>
      <c r="K75" s="88">
        <v>0</v>
      </c>
      <c r="L75" s="88">
        <v>0</v>
      </c>
      <c r="M75" s="116">
        <v>9.67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77.38</v>
      </c>
      <c r="W75">
        <v>0</v>
      </c>
      <c r="X75">
        <v>67.709999999999994</v>
      </c>
      <c r="Y75">
        <v>0</v>
      </c>
      <c r="Z75">
        <v>9.67</v>
      </c>
      <c r="AA75">
        <v>0</v>
      </c>
    </row>
    <row r="76" spans="7:27">
      <c r="G76" t="s">
        <v>118</v>
      </c>
      <c r="H76" s="115">
        <v>0</v>
      </c>
      <c r="I76" s="88">
        <v>62.88</v>
      </c>
      <c r="J76" s="88">
        <v>0</v>
      </c>
      <c r="K76" s="88">
        <v>0</v>
      </c>
      <c r="L76" s="88">
        <v>0</v>
      </c>
      <c r="M76" s="116">
        <v>6.19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69.069999999999993</v>
      </c>
      <c r="W76">
        <v>0</v>
      </c>
      <c r="X76">
        <v>62.88</v>
      </c>
      <c r="Y76">
        <v>0</v>
      </c>
      <c r="Z76">
        <v>6.19</v>
      </c>
      <c r="AA76">
        <v>0</v>
      </c>
    </row>
    <row r="77" spans="7:27">
      <c r="G77" t="s">
        <v>119</v>
      </c>
      <c r="H77" s="115">
        <v>0</v>
      </c>
      <c r="I77" s="88">
        <v>22.58</v>
      </c>
      <c r="J77" s="88">
        <v>60.58</v>
      </c>
      <c r="K77" s="88">
        <v>33.869999999999997</v>
      </c>
      <c r="L77" s="88">
        <v>0</v>
      </c>
      <c r="M77" s="116">
        <v>9.64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126.67</v>
      </c>
      <c r="W77">
        <v>0</v>
      </c>
      <c r="X77">
        <v>22.58</v>
      </c>
      <c r="Y77">
        <v>33.869999999999997</v>
      </c>
      <c r="Z77">
        <v>9.64</v>
      </c>
      <c r="AA77">
        <v>60.58</v>
      </c>
    </row>
    <row r="78" spans="7:27">
      <c r="G78" t="s">
        <v>120</v>
      </c>
      <c r="H78" s="115">
        <v>0</v>
      </c>
      <c r="I78" s="88">
        <v>57.74</v>
      </c>
      <c r="J78" s="88">
        <v>59.26</v>
      </c>
      <c r="K78" s="88">
        <v>34.65</v>
      </c>
      <c r="L78" s="88">
        <v>0</v>
      </c>
      <c r="M78" s="116">
        <v>6.38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158.03</v>
      </c>
      <c r="W78">
        <v>0</v>
      </c>
      <c r="X78">
        <v>57.74</v>
      </c>
      <c r="Y78">
        <v>34.65</v>
      </c>
      <c r="Z78">
        <v>6.38</v>
      </c>
      <c r="AA78">
        <v>59.26</v>
      </c>
    </row>
    <row r="79" spans="7:27">
      <c r="G79" t="s">
        <v>121</v>
      </c>
      <c r="H79" s="115">
        <v>0</v>
      </c>
      <c r="I79" s="88">
        <v>29.19</v>
      </c>
      <c r="J79" s="88">
        <v>30.81</v>
      </c>
      <c r="K79" s="88">
        <v>7</v>
      </c>
      <c r="L79" s="88">
        <v>0</v>
      </c>
      <c r="M79" s="116">
        <v>0.09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67.09</v>
      </c>
      <c r="W79">
        <v>0</v>
      </c>
      <c r="X79">
        <v>29.19</v>
      </c>
      <c r="Y79">
        <v>7</v>
      </c>
      <c r="Z79">
        <v>0.09</v>
      </c>
      <c r="AA79">
        <v>30.81</v>
      </c>
    </row>
    <row r="80" spans="7:27">
      <c r="G80" t="s">
        <v>122</v>
      </c>
      <c r="H80" s="115">
        <v>0</v>
      </c>
      <c r="I80" s="88">
        <v>33.659999999999997</v>
      </c>
      <c r="J80" s="88">
        <v>36.700000000000003</v>
      </c>
      <c r="K80" s="88">
        <v>22.94</v>
      </c>
      <c r="L80" s="88">
        <v>0</v>
      </c>
      <c r="M80" s="116">
        <v>9.01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102.31</v>
      </c>
      <c r="W80">
        <v>0</v>
      </c>
      <c r="X80">
        <v>33.659999999999997</v>
      </c>
      <c r="Y80">
        <v>22.94</v>
      </c>
      <c r="Z80">
        <v>9.01</v>
      </c>
      <c r="AA80">
        <v>36.700000000000003</v>
      </c>
    </row>
    <row r="81" spans="7:27">
      <c r="G81" t="s">
        <v>123</v>
      </c>
      <c r="H81" s="115">
        <v>0</v>
      </c>
      <c r="I81" s="88">
        <v>91.9</v>
      </c>
      <c r="J81" s="88">
        <v>0</v>
      </c>
      <c r="K81" s="88">
        <v>0</v>
      </c>
      <c r="L81" s="88">
        <v>0</v>
      </c>
      <c r="M81" s="116">
        <v>9.67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101.57</v>
      </c>
      <c r="W81">
        <v>0</v>
      </c>
      <c r="X81">
        <v>91.9</v>
      </c>
      <c r="Y81">
        <v>0</v>
      </c>
      <c r="Z81">
        <v>9.67</v>
      </c>
      <c r="AA81">
        <v>0</v>
      </c>
    </row>
    <row r="82" spans="7:27">
      <c r="G82" t="s">
        <v>124</v>
      </c>
      <c r="H82" s="115">
        <v>0</v>
      </c>
      <c r="I82" s="88">
        <v>82.22</v>
      </c>
      <c r="J82" s="88">
        <v>0</v>
      </c>
      <c r="K82" s="88">
        <v>0</v>
      </c>
      <c r="L82" s="88">
        <v>0</v>
      </c>
      <c r="M82" s="116">
        <v>9.67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91.89</v>
      </c>
      <c r="W82">
        <v>0</v>
      </c>
      <c r="X82">
        <v>82.22</v>
      </c>
      <c r="Y82">
        <v>0</v>
      </c>
      <c r="Z82">
        <v>9.67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9.67</v>
      </c>
      <c r="W83">
        <v>0</v>
      </c>
      <c r="X83">
        <v>0</v>
      </c>
      <c r="Y83">
        <v>0</v>
      </c>
      <c r="Z83">
        <v>9.67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9.67</v>
      </c>
      <c r="W84">
        <v>0</v>
      </c>
      <c r="X84">
        <v>0</v>
      </c>
      <c r="Y84">
        <v>0</v>
      </c>
      <c r="Z84">
        <v>9.67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9.09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9.09</v>
      </c>
      <c r="W85">
        <v>0</v>
      </c>
      <c r="X85">
        <v>0</v>
      </c>
      <c r="Y85">
        <v>0</v>
      </c>
      <c r="Z85">
        <v>9.09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3.19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3.19</v>
      </c>
      <c r="W86">
        <v>0</v>
      </c>
      <c r="X86">
        <v>0</v>
      </c>
      <c r="Y86">
        <v>0</v>
      </c>
      <c r="Z86">
        <v>3.19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9.67</v>
      </c>
      <c r="W87">
        <v>0</v>
      </c>
      <c r="X87">
        <v>0</v>
      </c>
      <c r="Y87">
        <v>0</v>
      </c>
      <c r="Z87">
        <v>9.67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9.67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9.67</v>
      </c>
      <c r="W88">
        <v>0</v>
      </c>
      <c r="X88">
        <v>0</v>
      </c>
      <c r="Y88">
        <v>0</v>
      </c>
      <c r="Z88">
        <v>9.67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9.67</v>
      </c>
      <c r="W89">
        <v>0</v>
      </c>
      <c r="X89">
        <v>0</v>
      </c>
      <c r="Y89">
        <v>0</v>
      </c>
      <c r="Z89">
        <v>9.67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6.67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6.67</v>
      </c>
      <c r="W90">
        <v>0</v>
      </c>
      <c r="X90">
        <v>0</v>
      </c>
      <c r="Y90">
        <v>0</v>
      </c>
      <c r="Z90">
        <v>6.67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7.45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7.45</v>
      </c>
      <c r="W91">
        <v>0</v>
      </c>
      <c r="X91">
        <v>0</v>
      </c>
      <c r="Y91">
        <v>0</v>
      </c>
      <c r="Z91">
        <v>7.45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7.35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7.35</v>
      </c>
      <c r="W92">
        <v>0</v>
      </c>
      <c r="X92">
        <v>0</v>
      </c>
      <c r="Y92">
        <v>0</v>
      </c>
      <c r="Z92">
        <v>7.35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</v>
      </c>
      <c r="W93">
        <v>0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115">
        <v>4.84</v>
      </c>
      <c r="I94" s="88">
        <v>0</v>
      </c>
      <c r="J94" s="88">
        <v>0</v>
      </c>
      <c r="K94" s="88">
        <v>0</v>
      </c>
      <c r="L94" s="88">
        <v>0</v>
      </c>
      <c r="M94" s="116">
        <v>7.83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12.67</v>
      </c>
      <c r="W94">
        <v>4.84</v>
      </c>
      <c r="X94">
        <v>0</v>
      </c>
      <c r="Y94">
        <v>0</v>
      </c>
      <c r="Z94">
        <v>7.83</v>
      </c>
      <c r="AA94">
        <v>0</v>
      </c>
    </row>
    <row r="95" spans="7:27">
      <c r="G95" t="s">
        <v>137</v>
      </c>
      <c r="H95" s="115">
        <v>12.57</v>
      </c>
      <c r="I95" s="88">
        <v>0</v>
      </c>
      <c r="J95" s="88">
        <v>0</v>
      </c>
      <c r="K95" s="88">
        <v>0</v>
      </c>
      <c r="L95" s="88">
        <v>0</v>
      </c>
      <c r="M95" s="116">
        <v>7.16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19.73</v>
      </c>
      <c r="W95">
        <v>12.57</v>
      </c>
      <c r="X95">
        <v>0</v>
      </c>
      <c r="Y95">
        <v>0</v>
      </c>
      <c r="Z95">
        <v>7.16</v>
      </c>
      <c r="AA95">
        <v>0</v>
      </c>
    </row>
    <row r="96" spans="7:27">
      <c r="G96" t="s">
        <v>138</v>
      </c>
      <c r="H96" s="115">
        <v>34.82</v>
      </c>
      <c r="I96" s="88">
        <v>0</v>
      </c>
      <c r="J96" s="88">
        <v>0</v>
      </c>
      <c r="K96" s="88">
        <v>0</v>
      </c>
      <c r="L96" s="88">
        <v>0</v>
      </c>
      <c r="M96" s="116">
        <v>2.71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37.53</v>
      </c>
      <c r="W96">
        <v>34.82</v>
      </c>
      <c r="X96">
        <v>0</v>
      </c>
      <c r="Y96">
        <v>0</v>
      </c>
      <c r="Z96">
        <v>2.71</v>
      </c>
      <c r="AA96">
        <v>0</v>
      </c>
    </row>
    <row r="97" spans="1:83">
      <c r="G97" t="s">
        <v>139</v>
      </c>
      <c r="H97" s="115">
        <v>52.23</v>
      </c>
      <c r="I97" s="88">
        <v>0</v>
      </c>
      <c r="J97" s="88">
        <v>0</v>
      </c>
      <c r="K97" s="88">
        <v>0</v>
      </c>
      <c r="L97" s="88">
        <v>0</v>
      </c>
      <c r="M97" s="116">
        <v>2.13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54.36</v>
      </c>
      <c r="W97">
        <v>52.23</v>
      </c>
      <c r="X97">
        <v>0</v>
      </c>
      <c r="Y97">
        <v>0</v>
      </c>
      <c r="Z97">
        <v>2.13</v>
      </c>
      <c r="AA97">
        <v>0</v>
      </c>
    </row>
    <row r="98" spans="1:83">
      <c r="G98" t="s">
        <v>140</v>
      </c>
      <c r="H98" s="115">
        <v>51.26</v>
      </c>
      <c r="I98" s="88">
        <v>0</v>
      </c>
      <c r="J98" s="88">
        <v>0</v>
      </c>
      <c r="K98" s="88">
        <v>0</v>
      </c>
      <c r="L98" s="88">
        <v>0</v>
      </c>
      <c r="M98" s="116">
        <v>1.84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53.1</v>
      </c>
      <c r="W98">
        <v>51.26</v>
      </c>
      <c r="X98">
        <v>0</v>
      </c>
      <c r="Y98">
        <v>0</v>
      </c>
      <c r="Z98">
        <v>1.84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0.12211</v>
      </c>
      <c r="I99" s="111">
        <f t="shared" ref="I99:BQ99" si="1">SUM(I3:I98)/4000</f>
        <v>0.13494249999999999</v>
      </c>
      <c r="J99" s="111">
        <f t="shared" si="1"/>
        <v>4.6837500000000004E-2</v>
      </c>
      <c r="K99" s="111">
        <f t="shared" si="1"/>
        <v>2.4614999999999998E-2</v>
      </c>
      <c r="L99" s="111">
        <f t="shared" si="1"/>
        <v>0</v>
      </c>
      <c r="M99" s="111">
        <f t="shared" si="1"/>
        <v>0.15072250000000004</v>
      </c>
      <c r="N99" s="110">
        <f t="shared" si="1"/>
        <v>0</v>
      </c>
      <c r="O99" s="111">
        <f t="shared" si="1"/>
        <v>-6.0000000000000001E-3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-6.0000000000000001E-3</v>
      </c>
      <c r="V99" s="112">
        <f t="shared" si="1"/>
        <v>0.47922750000000008</v>
      </c>
      <c r="W99">
        <f t="shared" si="1"/>
        <v>0.12211</v>
      </c>
      <c r="X99">
        <f t="shared" si="1"/>
        <v>0.12894249999999999</v>
      </c>
      <c r="Y99">
        <f t="shared" si="1"/>
        <v>2.4614999999999998E-2</v>
      </c>
      <c r="Z99">
        <f t="shared" si="1"/>
        <v>0.15072250000000004</v>
      </c>
      <c r="AA99">
        <f t="shared" si="1"/>
        <v>4.6837500000000004E-2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W1" t="s">
        <v>474</v>
      </c>
      <c r="X1" t="s">
        <v>475</v>
      </c>
      <c r="Y1" t="s">
        <v>475</v>
      </c>
      <c r="Z1" t="s">
        <v>476</v>
      </c>
      <c r="AA1" t="s">
        <v>477</v>
      </c>
      <c r="AB1" t="s">
        <v>477</v>
      </c>
      <c r="AC1" t="s">
        <v>477</v>
      </c>
      <c r="AD1" t="s">
        <v>477</v>
      </c>
      <c r="AE1" t="s">
        <v>478</v>
      </c>
      <c r="AF1" t="s">
        <v>479</v>
      </c>
      <c r="AG1" t="s">
        <v>480</v>
      </c>
      <c r="AH1" t="s">
        <v>481</v>
      </c>
      <c r="AI1" t="s">
        <v>481</v>
      </c>
      <c r="AJ1" t="s">
        <v>482</v>
      </c>
      <c r="AK1" t="s">
        <v>483</v>
      </c>
      <c r="AL1" t="s">
        <v>484</v>
      </c>
      <c r="AM1" t="s">
        <v>485</v>
      </c>
      <c r="AN1" t="s">
        <v>485</v>
      </c>
      <c r="AO1" t="s">
        <v>485</v>
      </c>
      <c r="AP1" t="s">
        <v>485</v>
      </c>
      <c r="AQ1" t="s">
        <v>485</v>
      </c>
      <c r="AR1" t="s">
        <v>485</v>
      </c>
      <c r="AS1" t="s">
        <v>485</v>
      </c>
      <c r="AT1" t="s">
        <v>485</v>
      </c>
      <c r="AU1" t="s">
        <v>485</v>
      </c>
      <c r="AV1" t="s">
        <v>486</v>
      </c>
      <c r="AW1" t="s">
        <v>486</v>
      </c>
      <c r="AX1" t="s">
        <v>486</v>
      </c>
      <c r="AY1" t="s">
        <v>486</v>
      </c>
      <c r="AZ1" t="s">
        <v>486</v>
      </c>
      <c r="BA1" t="s">
        <v>486</v>
      </c>
      <c r="BB1" t="s">
        <v>486</v>
      </c>
      <c r="BC1" t="s">
        <v>486</v>
      </c>
      <c r="BD1" t="s">
        <v>486</v>
      </c>
      <c r="BE1" t="s">
        <v>486</v>
      </c>
      <c r="BF1" t="s">
        <v>486</v>
      </c>
      <c r="BG1" t="s">
        <v>486</v>
      </c>
      <c r="BH1" t="s">
        <v>486</v>
      </c>
      <c r="BI1" t="s">
        <v>487</v>
      </c>
      <c r="BJ1" t="s">
        <v>487</v>
      </c>
      <c r="BK1" t="s">
        <v>150</v>
      </c>
      <c r="BL1" t="s">
        <v>489</v>
      </c>
      <c r="BM1" t="s">
        <v>489</v>
      </c>
    </row>
    <row r="2" spans="1:6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44841</v>
      </c>
      <c r="W2" s="30" t="s">
        <v>153</v>
      </c>
      <c r="X2" t="s">
        <v>246</v>
      </c>
      <c r="Y2" t="s">
        <v>246</v>
      </c>
      <c r="Z2" t="s">
        <v>152</v>
      </c>
      <c r="AA2" t="s">
        <v>149</v>
      </c>
      <c r="AB2" t="s">
        <v>149</v>
      </c>
      <c r="AC2" t="s">
        <v>150</v>
      </c>
      <c r="AD2" t="s">
        <v>150</v>
      </c>
      <c r="AE2" t="s">
        <v>389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149</v>
      </c>
      <c r="AL2" t="s">
        <v>149</v>
      </c>
      <c r="AM2" t="s">
        <v>240</v>
      </c>
      <c r="AN2" t="s">
        <v>283</v>
      </c>
      <c r="AO2" t="s">
        <v>281</v>
      </c>
      <c r="AP2" t="s">
        <v>282</v>
      </c>
      <c r="AQ2" t="s">
        <v>232</v>
      </c>
      <c r="AR2" t="s">
        <v>268</v>
      </c>
      <c r="AS2" t="s">
        <v>270</v>
      </c>
      <c r="AT2" t="s">
        <v>237</v>
      </c>
      <c r="AU2" t="s">
        <v>269</v>
      </c>
      <c r="AV2" t="s">
        <v>241</v>
      </c>
      <c r="AW2" t="s">
        <v>244</v>
      </c>
      <c r="AX2" t="s">
        <v>360</v>
      </c>
      <c r="AY2" t="s">
        <v>233</v>
      </c>
      <c r="AZ2" t="s">
        <v>264</v>
      </c>
      <c r="BA2" t="s">
        <v>399</v>
      </c>
      <c r="BB2" t="s">
        <v>445</v>
      </c>
      <c r="BC2" t="s">
        <v>256</v>
      </c>
      <c r="BD2" t="s">
        <v>390</v>
      </c>
      <c r="BE2" t="s">
        <v>258</v>
      </c>
      <c r="BF2" t="s">
        <v>394</v>
      </c>
      <c r="BG2" t="s">
        <v>447</v>
      </c>
      <c r="BH2" t="s">
        <v>261</v>
      </c>
      <c r="BI2" t="s">
        <v>149</v>
      </c>
      <c r="BJ2" t="s">
        <v>150</v>
      </c>
      <c r="BK2" t="s">
        <v>488</v>
      </c>
      <c r="BL2" t="s">
        <v>149</v>
      </c>
      <c r="BM2" t="s">
        <v>150</v>
      </c>
    </row>
    <row r="3" spans="1:65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601.57999999999993</v>
      </c>
      <c r="I3" s="95">
        <v>140.07999999999998</v>
      </c>
      <c r="J3" s="95">
        <v>10.41</v>
      </c>
      <c r="K3" s="95">
        <v>0.97</v>
      </c>
      <c r="L3" s="95">
        <v>0</v>
      </c>
      <c r="M3" s="114">
        <v>0</v>
      </c>
      <c r="N3" s="113">
        <v>0</v>
      </c>
      <c r="O3" s="95">
        <v>55</v>
      </c>
      <c r="P3" s="95">
        <v>0</v>
      </c>
      <c r="Q3" s="95">
        <v>0</v>
      </c>
      <c r="R3" s="95">
        <v>0</v>
      </c>
      <c r="S3" s="114">
        <v>0</v>
      </c>
      <c r="W3">
        <v>9.91</v>
      </c>
      <c r="X3">
        <v>24.51</v>
      </c>
      <c r="Y3">
        <v>6.06</v>
      </c>
      <c r="Z3">
        <v>0.97</v>
      </c>
      <c r="AA3">
        <v>54.41</v>
      </c>
      <c r="AB3">
        <v>39.9</v>
      </c>
      <c r="AC3">
        <v>13.3</v>
      </c>
      <c r="AD3">
        <v>18.14</v>
      </c>
      <c r="AE3">
        <v>0.63</v>
      </c>
      <c r="AF3">
        <v>87.06</v>
      </c>
      <c r="AG3">
        <v>19.350000000000001</v>
      </c>
      <c r="AH3">
        <v>14.51</v>
      </c>
      <c r="AI3">
        <v>14.51</v>
      </c>
      <c r="AJ3">
        <v>24.18</v>
      </c>
      <c r="AK3">
        <v>34.82</v>
      </c>
      <c r="AL3">
        <v>129.62</v>
      </c>
      <c r="AM3">
        <v>0.56000000000000005</v>
      </c>
      <c r="AN3">
        <v>0.33</v>
      </c>
      <c r="AO3">
        <v>0.43</v>
      </c>
      <c r="AP3">
        <v>0.76</v>
      </c>
      <c r="AQ3">
        <v>0.69</v>
      </c>
      <c r="AR3">
        <v>0.76</v>
      </c>
      <c r="AS3">
        <v>0.44</v>
      </c>
      <c r="AT3">
        <v>0.5</v>
      </c>
      <c r="AU3">
        <v>0.33</v>
      </c>
      <c r="AV3">
        <v>1.26</v>
      </c>
      <c r="AW3">
        <v>0.39</v>
      </c>
      <c r="AX3">
        <v>0.77</v>
      </c>
      <c r="AY3">
        <v>0.39</v>
      </c>
      <c r="AZ3">
        <v>0.39</v>
      </c>
      <c r="BA3">
        <v>0.39</v>
      </c>
      <c r="BB3">
        <v>0.73</v>
      </c>
      <c r="BC3">
        <v>0.39</v>
      </c>
      <c r="BD3">
        <v>2.9</v>
      </c>
      <c r="BE3">
        <v>0.68</v>
      </c>
      <c r="BF3">
        <v>0.44</v>
      </c>
      <c r="BG3">
        <v>0.57999999999999996</v>
      </c>
      <c r="BH3">
        <v>0.39</v>
      </c>
      <c r="BI3">
        <v>193.46</v>
      </c>
      <c r="BJ3">
        <v>53.2</v>
      </c>
      <c r="BK3">
        <v>55</v>
      </c>
      <c r="BL3">
        <v>0</v>
      </c>
      <c r="BM3">
        <v>0</v>
      </c>
    </row>
    <row r="4" spans="1:65">
      <c r="A4" t="s">
        <v>240</v>
      </c>
      <c r="B4" t="s">
        <v>232</v>
      </c>
      <c r="C4" t="s">
        <v>234</v>
      </c>
      <c r="G4" t="s">
        <v>46</v>
      </c>
      <c r="H4" s="115">
        <v>601.57999999999993</v>
      </c>
      <c r="I4" s="88">
        <v>125.57</v>
      </c>
      <c r="J4" s="88">
        <v>10.41</v>
      </c>
      <c r="K4" s="88">
        <v>0.97</v>
      </c>
      <c r="L4" s="88">
        <v>0</v>
      </c>
      <c r="M4" s="116">
        <v>0</v>
      </c>
      <c r="N4" s="115">
        <v>0</v>
      </c>
      <c r="O4" s="88">
        <v>55</v>
      </c>
      <c r="P4" s="88">
        <v>0</v>
      </c>
      <c r="Q4" s="88">
        <v>0</v>
      </c>
      <c r="R4" s="88">
        <v>0</v>
      </c>
      <c r="S4" s="116">
        <v>0</v>
      </c>
      <c r="W4">
        <v>9.91</v>
      </c>
      <c r="X4">
        <v>24.51</v>
      </c>
      <c r="Y4">
        <v>6.06</v>
      </c>
      <c r="Z4">
        <v>0.97</v>
      </c>
      <c r="AA4">
        <v>54.41</v>
      </c>
      <c r="AB4">
        <v>39.9</v>
      </c>
      <c r="AC4">
        <v>13.3</v>
      </c>
      <c r="AD4">
        <v>18.14</v>
      </c>
      <c r="AE4">
        <v>0.63</v>
      </c>
      <c r="AF4">
        <v>87.06</v>
      </c>
      <c r="AG4">
        <v>19.350000000000001</v>
      </c>
      <c r="AH4">
        <v>14.51</v>
      </c>
      <c r="AI4">
        <v>14.51</v>
      </c>
      <c r="AJ4">
        <v>24.18</v>
      </c>
      <c r="AK4">
        <v>34.82</v>
      </c>
      <c r="AL4">
        <v>129.62</v>
      </c>
      <c r="AM4">
        <v>0.56000000000000005</v>
      </c>
      <c r="AN4">
        <v>0.33</v>
      </c>
      <c r="AO4">
        <v>0.43</v>
      </c>
      <c r="AP4">
        <v>0.76</v>
      </c>
      <c r="AQ4">
        <v>0.69</v>
      </c>
      <c r="AR4">
        <v>0.76</v>
      </c>
      <c r="AS4">
        <v>0.44</v>
      </c>
      <c r="AT4">
        <v>0.5</v>
      </c>
      <c r="AU4">
        <v>0.33</v>
      </c>
      <c r="AV4">
        <v>1.26</v>
      </c>
      <c r="AW4">
        <v>0.39</v>
      </c>
      <c r="AX4">
        <v>0.77</v>
      </c>
      <c r="AY4">
        <v>0.39</v>
      </c>
      <c r="AZ4">
        <v>0.39</v>
      </c>
      <c r="BA4">
        <v>0.39</v>
      </c>
      <c r="BB4">
        <v>0.73</v>
      </c>
      <c r="BC4">
        <v>0.39</v>
      </c>
      <c r="BD4">
        <v>2.9</v>
      </c>
      <c r="BE4">
        <v>0.68</v>
      </c>
      <c r="BF4">
        <v>0.44</v>
      </c>
      <c r="BG4">
        <v>0.57999999999999996</v>
      </c>
      <c r="BH4">
        <v>0.39</v>
      </c>
      <c r="BI4">
        <v>193.46</v>
      </c>
      <c r="BJ4">
        <v>38.69</v>
      </c>
      <c r="BK4">
        <v>55</v>
      </c>
      <c r="BL4">
        <v>0</v>
      </c>
      <c r="BM4">
        <v>0</v>
      </c>
    </row>
    <row r="5" spans="1:65">
      <c r="A5" t="s">
        <v>241</v>
      </c>
      <c r="B5" t="s">
        <v>233</v>
      </c>
      <c r="C5" t="s">
        <v>235</v>
      </c>
      <c r="G5" t="s">
        <v>47</v>
      </c>
      <c r="H5" s="115">
        <v>601.57999999999993</v>
      </c>
      <c r="I5" s="88">
        <v>120.74</v>
      </c>
      <c r="J5" s="88">
        <v>10.41</v>
      </c>
      <c r="K5" s="88">
        <v>0.97</v>
      </c>
      <c r="L5" s="88">
        <v>0</v>
      </c>
      <c r="M5" s="116">
        <v>0</v>
      </c>
      <c r="N5" s="115">
        <v>0</v>
      </c>
      <c r="O5" s="88">
        <v>55</v>
      </c>
      <c r="P5" s="88">
        <v>0</v>
      </c>
      <c r="Q5" s="88">
        <v>0</v>
      </c>
      <c r="R5" s="88">
        <v>0</v>
      </c>
      <c r="S5" s="116">
        <v>0</v>
      </c>
      <c r="W5">
        <v>9.91</v>
      </c>
      <c r="X5">
        <v>24.51</v>
      </c>
      <c r="Y5">
        <v>6.06</v>
      </c>
      <c r="Z5">
        <v>0.97</v>
      </c>
      <c r="AA5">
        <v>54.41</v>
      </c>
      <c r="AB5">
        <v>39.9</v>
      </c>
      <c r="AC5">
        <v>13.3</v>
      </c>
      <c r="AD5">
        <v>18.14</v>
      </c>
      <c r="AE5">
        <v>0.63</v>
      </c>
      <c r="AF5">
        <v>87.06</v>
      </c>
      <c r="AG5">
        <v>19.350000000000001</v>
      </c>
      <c r="AH5">
        <v>14.51</v>
      </c>
      <c r="AI5">
        <v>14.51</v>
      </c>
      <c r="AJ5">
        <v>24.18</v>
      </c>
      <c r="AK5">
        <v>34.82</v>
      </c>
      <c r="AL5">
        <v>129.62</v>
      </c>
      <c r="AM5">
        <v>0.56000000000000005</v>
      </c>
      <c r="AN5">
        <v>0.33</v>
      </c>
      <c r="AO5">
        <v>0.43</v>
      </c>
      <c r="AP5">
        <v>0.76</v>
      </c>
      <c r="AQ5">
        <v>0.69</v>
      </c>
      <c r="AR5">
        <v>0.76</v>
      </c>
      <c r="AS5">
        <v>0.44</v>
      </c>
      <c r="AT5">
        <v>0.5</v>
      </c>
      <c r="AU5">
        <v>0.33</v>
      </c>
      <c r="AV5">
        <v>1.26</v>
      </c>
      <c r="AW5">
        <v>0.39</v>
      </c>
      <c r="AX5">
        <v>0.77</v>
      </c>
      <c r="AY5">
        <v>0.39</v>
      </c>
      <c r="AZ5">
        <v>0.39</v>
      </c>
      <c r="BA5">
        <v>0.39</v>
      </c>
      <c r="BB5">
        <v>0.73</v>
      </c>
      <c r="BC5">
        <v>0.39</v>
      </c>
      <c r="BD5">
        <v>2.9</v>
      </c>
      <c r="BE5">
        <v>0.68</v>
      </c>
      <c r="BF5">
        <v>0.44</v>
      </c>
      <c r="BG5">
        <v>0.57999999999999996</v>
      </c>
      <c r="BH5">
        <v>0.39</v>
      </c>
      <c r="BI5">
        <v>193.46</v>
      </c>
      <c r="BJ5">
        <v>33.86</v>
      </c>
      <c r="BK5">
        <v>55</v>
      </c>
      <c r="BL5">
        <v>0</v>
      </c>
      <c r="BM5">
        <v>0</v>
      </c>
    </row>
    <row r="6" spans="1:65">
      <c r="A6" t="s">
        <v>242</v>
      </c>
      <c r="B6" t="s">
        <v>264</v>
      </c>
      <c r="C6" t="s">
        <v>236</v>
      </c>
      <c r="G6" t="s">
        <v>48</v>
      </c>
      <c r="H6" s="115">
        <v>590.93999999999983</v>
      </c>
      <c r="I6" s="88">
        <v>115.89999999999999</v>
      </c>
      <c r="J6" s="88">
        <v>10.41</v>
      </c>
      <c r="K6" s="88">
        <v>0.97</v>
      </c>
      <c r="L6" s="88">
        <v>0</v>
      </c>
      <c r="M6" s="116">
        <v>0</v>
      </c>
      <c r="N6" s="115">
        <v>0</v>
      </c>
      <c r="O6" s="88">
        <v>55</v>
      </c>
      <c r="P6" s="88">
        <v>0</v>
      </c>
      <c r="Q6" s="88">
        <v>0</v>
      </c>
      <c r="R6" s="88">
        <v>0</v>
      </c>
      <c r="S6" s="116">
        <v>0</v>
      </c>
      <c r="W6">
        <v>9.91</v>
      </c>
      <c r="X6">
        <v>24.51</v>
      </c>
      <c r="Y6">
        <v>6.06</v>
      </c>
      <c r="Z6">
        <v>0.97</v>
      </c>
      <c r="AA6">
        <v>54.41</v>
      </c>
      <c r="AB6">
        <v>39.9</v>
      </c>
      <c r="AC6">
        <v>13.3</v>
      </c>
      <c r="AD6">
        <v>18.14</v>
      </c>
      <c r="AE6">
        <v>0.63</v>
      </c>
      <c r="AF6">
        <v>87.06</v>
      </c>
      <c r="AG6">
        <v>19.350000000000001</v>
      </c>
      <c r="AH6">
        <v>14.51</v>
      </c>
      <c r="AI6">
        <v>14.51</v>
      </c>
      <c r="AJ6">
        <v>24.18</v>
      </c>
      <c r="AK6">
        <v>24.18</v>
      </c>
      <c r="AL6">
        <v>129.62</v>
      </c>
      <c r="AM6">
        <v>0.56000000000000005</v>
      </c>
      <c r="AN6">
        <v>0.33</v>
      </c>
      <c r="AO6">
        <v>0.43</v>
      </c>
      <c r="AP6">
        <v>0.76</v>
      </c>
      <c r="AQ6">
        <v>0.69</v>
      </c>
      <c r="AR6">
        <v>0.76</v>
      </c>
      <c r="AS6">
        <v>0.44</v>
      </c>
      <c r="AT6">
        <v>0.5</v>
      </c>
      <c r="AU6">
        <v>0.33</v>
      </c>
      <c r="AV6">
        <v>1.26</v>
      </c>
      <c r="AW6">
        <v>0.39</v>
      </c>
      <c r="AX6">
        <v>0.77</v>
      </c>
      <c r="AY6">
        <v>0.39</v>
      </c>
      <c r="AZ6">
        <v>0.39</v>
      </c>
      <c r="BA6">
        <v>0.39</v>
      </c>
      <c r="BB6">
        <v>0.73</v>
      </c>
      <c r="BC6">
        <v>0.39</v>
      </c>
      <c r="BD6">
        <v>2.9</v>
      </c>
      <c r="BE6">
        <v>0.68</v>
      </c>
      <c r="BF6">
        <v>0.44</v>
      </c>
      <c r="BG6">
        <v>0.57999999999999996</v>
      </c>
      <c r="BH6">
        <v>0.39</v>
      </c>
      <c r="BI6">
        <v>193.46</v>
      </c>
      <c r="BJ6">
        <v>29.02</v>
      </c>
      <c r="BK6">
        <v>55</v>
      </c>
      <c r="BL6">
        <v>0</v>
      </c>
      <c r="BM6">
        <v>0</v>
      </c>
    </row>
    <row r="7" spans="1:65">
      <c r="A7" t="s">
        <v>243</v>
      </c>
      <c r="B7" t="s">
        <v>298</v>
      </c>
      <c r="C7" t="s">
        <v>265</v>
      </c>
      <c r="G7" t="s">
        <v>49</v>
      </c>
      <c r="H7" s="115">
        <v>528.9799999999999</v>
      </c>
      <c r="I7" s="88">
        <v>101.39</v>
      </c>
      <c r="J7" s="88">
        <v>10.41</v>
      </c>
      <c r="K7" s="88">
        <v>0.97</v>
      </c>
      <c r="L7" s="88">
        <v>0</v>
      </c>
      <c r="M7" s="116">
        <v>0</v>
      </c>
      <c r="N7" s="115">
        <v>0</v>
      </c>
      <c r="O7" s="88">
        <v>55</v>
      </c>
      <c r="P7" s="88">
        <v>0</v>
      </c>
      <c r="Q7" s="88">
        <v>0</v>
      </c>
      <c r="R7" s="88">
        <v>0</v>
      </c>
      <c r="S7" s="116">
        <v>0</v>
      </c>
      <c r="W7">
        <v>9.91</v>
      </c>
      <c r="X7">
        <v>24.51</v>
      </c>
      <c r="Y7">
        <v>6.06</v>
      </c>
      <c r="Z7">
        <v>0.97</v>
      </c>
      <c r="AA7">
        <v>54.41</v>
      </c>
      <c r="AB7">
        <v>39.9</v>
      </c>
      <c r="AC7">
        <v>13.3</v>
      </c>
      <c r="AD7">
        <v>18.14</v>
      </c>
      <c r="AE7">
        <v>0.57999999999999996</v>
      </c>
      <c r="AF7">
        <v>87.06</v>
      </c>
      <c r="AG7">
        <v>19.350000000000001</v>
      </c>
      <c r="AH7">
        <v>14.51</v>
      </c>
      <c r="AI7">
        <v>14.51</v>
      </c>
      <c r="AJ7">
        <v>24.18</v>
      </c>
      <c r="AK7">
        <v>34.82</v>
      </c>
      <c r="AL7">
        <v>129.62</v>
      </c>
      <c r="AM7">
        <v>0.56000000000000005</v>
      </c>
      <c r="AN7">
        <v>0.33</v>
      </c>
      <c r="AO7">
        <v>0.43</v>
      </c>
      <c r="AP7">
        <v>0.76</v>
      </c>
      <c r="AQ7">
        <v>0.69</v>
      </c>
      <c r="AR7">
        <v>0.76</v>
      </c>
      <c r="AS7">
        <v>0.44</v>
      </c>
      <c r="AT7">
        <v>0.5</v>
      </c>
      <c r="AU7">
        <v>0.33</v>
      </c>
      <c r="AV7">
        <v>1.26</v>
      </c>
      <c r="AW7">
        <v>0.39</v>
      </c>
      <c r="AX7">
        <v>0.77</v>
      </c>
      <c r="AY7">
        <v>0.39</v>
      </c>
      <c r="AZ7">
        <v>0.39</v>
      </c>
      <c r="BA7">
        <v>0.39</v>
      </c>
      <c r="BB7">
        <v>0.73</v>
      </c>
      <c r="BC7">
        <v>0.39</v>
      </c>
      <c r="BD7">
        <v>2.9</v>
      </c>
      <c r="BE7">
        <v>0.68</v>
      </c>
      <c r="BF7">
        <v>0.44</v>
      </c>
      <c r="BG7">
        <v>0.57999999999999996</v>
      </c>
      <c r="BH7">
        <v>0.39</v>
      </c>
      <c r="BI7">
        <v>120.91</v>
      </c>
      <c r="BJ7">
        <v>14.51</v>
      </c>
      <c r="BK7">
        <v>55</v>
      </c>
      <c r="BL7">
        <v>0</v>
      </c>
      <c r="BM7">
        <v>0</v>
      </c>
    </row>
    <row r="8" spans="1:65">
      <c r="A8" t="s">
        <v>244</v>
      </c>
      <c r="B8" t="s">
        <v>340</v>
      </c>
      <c r="C8" t="s">
        <v>237</v>
      </c>
      <c r="G8" t="s">
        <v>50</v>
      </c>
      <c r="H8" s="115">
        <v>528.9799999999999</v>
      </c>
      <c r="I8" s="88">
        <v>86.88</v>
      </c>
      <c r="J8" s="88">
        <v>10.41</v>
      </c>
      <c r="K8" s="88">
        <v>0.97</v>
      </c>
      <c r="L8" s="88">
        <v>0</v>
      </c>
      <c r="M8" s="116">
        <v>0</v>
      </c>
      <c r="N8" s="115">
        <v>0</v>
      </c>
      <c r="O8" s="88">
        <v>55</v>
      </c>
      <c r="P8" s="88">
        <v>0</v>
      </c>
      <c r="Q8" s="88">
        <v>0</v>
      </c>
      <c r="R8" s="88">
        <v>0</v>
      </c>
      <c r="S8" s="116">
        <v>0</v>
      </c>
      <c r="W8">
        <v>9.91</v>
      </c>
      <c r="X8">
        <v>24.51</v>
      </c>
      <c r="Y8">
        <v>6.06</v>
      </c>
      <c r="Z8">
        <v>0.97</v>
      </c>
      <c r="AA8">
        <v>54.41</v>
      </c>
      <c r="AB8">
        <v>39.9</v>
      </c>
      <c r="AC8">
        <v>13.3</v>
      </c>
      <c r="AD8">
        <v>18.14</v>
      </c>
      <c r="AE8">
        <v>0.57999999999999996</v>
      </c>
      <c r="AF8">
        <v>87.06</v>
      </c>
      <c r="AG8">
        <v>19.350000000000001</v>
      </c>
      <c r="AH8">
        <v>14.51</v>
      </c>
      <c r="AI8">
        <v>14.51</v>
      </c>
      <c r="AJ8">
        <v>24.18</v>
      </c>
      <c r="AK8">
        <v>34.82</v>
      </c>
      <c r="AL8">
        <v>129.62</v>
      </c>
      <c r="AM8">
        <v>0.56000000000000005</v>
      </c>
      <c r="AN8">
        <v>0.33</v>
      </c>
      <c r="AO8">
        <v>0.43</v>
      </c>
      <c r="AP8">
        <v>0.76</v>
      </c>
      <c r="AQ8">
        <v>0.69</v>
      </c>
      <c r="AR8">
        <v>0.76</v>
      </c>
      <c r="AS8">
        <v>0.44</v>
      </c>
      <c r="AT8">
        <v>0.5</v>
      </c>
      <c r="AU8">
        <v>0.33</v>
      </c>
      <c r="AV8">
        <v>1.26</v>
      </c>
      <c r="AW8">
        <v>0.39</v>
      </c>
      <c r="AX8">
        <v>0.77</v>
      </c>
      <c r="AY8">
        <v>0.39</v>
      </c>
      <c r="AZ8">
        <v>0.39</v>
      </c>
      <c r="BA8">
        <v>0.39</v>
      </c>
      <c r="BB8">
        <v>0.73</v>
      </c>
      <c r="BC8">
        <v>0.39</v>
      </c>
      <c r="BD8">
        <v>2.9</v>
      </c>
      <c r="BE8">
        <v>0.68</v>
      </c>
      <c r="BF8">
        <v>0.44</v>
      </c>
      <c r="BG8">
        <v>0.57999999999999996</v>
      </c>
      <c r="BH8">
        <v>0.39</v>
      </c>
      <c r="BI8">
        <v>120.91</v>
      </c>
      <c r="BJ8">
        <v>0</v>
      </c>
      <c r="BK8">
        <v>55</v>
      </c>
      <c r="BL8">
        <v>0</v>
      </c>
      <c r="BM8">
        <v>0</v>
      </c>
    </row>
    <row r="9" spans="1:65">
      <c r="A9" t="s">
        <v>245</v>
      </c>
      <c r="B9" t="s">
        <v>360</v>
      </c>
      <c r="C9" t="s">
        <v>238</v>
      </c>
      <c r="G9" t="s">
        <v>51</v>
      </c>
      <c r="H9" s="115">
        <v>523.17999999999984</v>
      </c>
      <c r="I9" s="88">
        <v>86.88</v>
      </c>
      <c r="J9" s="88">
        <v>10.41</v>
      </c>
      <c r="K9" s="88">
        <v>0.97</v>
      </c>
      <c r="L9" s="88">
        <v>0</v>
      </c>
      <c r="M9" s="116">
        <v>0</v>
      </c>
      <c r="N9" s="115">
        <v>0</v>
      </c>
      <c r="O9" s="88">
        <v>55</v>
      </c>
      <c r="P9" s="88">
        <v>0</v>
      </c>
      <c r="Q9" s="88">
        <v>0</v>
      </c>
      <c r="R9" s="88">
        <v>0</v>
      </c>
      <c r="S9" s="116">
        <v>0</v>
      </c>
      <c r="W9">
        <v>9.91</v>
      </c>
      <c r="X9">
        <v>24.51</v>
      </c>
      <c r="Y9">
        <v>6.06</v>
      </c>
      <c r="Z9">
        <v>0.97</v>
      </c>
      <c r="AA9">
        <v>54.41</v>
      </c>
      <c r="AB9">
        <v>39.9</v>
      </c>
      <c r="AC9">
        <v>13.3</v>
      </c>
      <c r="AD9">
        <v>18.14</v>
      </c>
      <c r="AE9">
        <v>0.57999999999999996</v>
      </c>
      <c r="AF9">
        <v>87.06</v>
      </c>
      <c r="AG9">
        <v>19.350000000000001</v>
      </c>
      <c r="AH9">
        <v>14.51</v>
      </c>
      <c r="AI9">
        <v>14.51</v>
      </c>
      <c r="AJ9">
        <v>24.18</v>
      </c>
      <c r="AK9">
        <v>29.02</v>
      </c>
      <c r="AL9">
        <v>129.62</v>
      </c>
      <c r="AM9">
        <v>0.56000000000000005</v>
      </c>
      <c r="AN9">
        <v>0.33</v>
      </c>
      <c r="AO9">
        <v>0.43</v>
      </c>
      <c r="AP9">
        <v>0.76</v>
      </c>
      <c r="AQ9">
        <v>0.69</v>
      </c>
      <c r="AR9">
        <v>0.76</v>
      </c>
      <c r="AS9">
        <v>0.44</v>
      </c>
      <c r="AT9">
        <v>0.5</v>
      </c>
      <c r="AU9">
        <v>0.33</v>
      </c>
      <c r="AV9">
        <v>1.26</v>
      </c>
      <c r="AW9">
        <v>0.39</v>
      </c>
      <c r="AX9">
        <v>0.77</v>
      </c>
      <c r="AY9">
        <v>0.39</v>
      </c>
      <c r="AZ9">
        <v>0.39</v>
      </c>
      <c r="BA9">
        <v>0.39</v>
      </c>
      <c r="BB9">
        <v>0.73</v>
      </c>
      <c r="BC9">
        <v>0.39</v>
      </c>
      <c r="BD9">
        <v>2.9</v>
      </c>
      <c r="BE9">
        <v>0.68</v>
      </c>
      <c r="BF9">
        <v>0.44</v>
      </c>
      <c r="BG9">
        <v>0.57999999999999996</v>
      </c>
      <c r="BH9">
        <v>0.39</v>
      </c>
      <c r="BI9">
        <v>120.91</v>
      </c>
      <c r="BJ9">
        <v>0</v>
      </c>
      <c r="BK9">
        <v>55</v>
      </c>
      <c r="BL9">
        <v>0</v>
      </c>
      <c r="BM9">
        <v>0</v>
      </c>
    </row>
    <row r="10" spans="1:65">
      <c r="A10" t="s">
        <v>266</v>
      </c>
      <c r="C10" t="s">
        <v>239</v>
      </c>
      <c r="G10" t="s">
        <v>52</v>
      </c>
      <c r="H10" s="115">
        <v>494.15999999999985</v>
      </c>
      <c r="I10" s="88">
        <v>86.88</v>
      </c>
      <c r="J10" s="88">
        <v>10.41</v>
      </c>
      <c r="K10" s="88">
        <v>0.97</v>
      </c>
      <c r="L10" s="88">
        <v>0</v>
      </c>
      <c r="M10" s="116">
        <v>0</v>
      </c>
      <c r="N10" s="115">
        <v>0</v>
      </c>
      <c r="O10" s="88">
        <v>55</v>
      </c>
      <c r="P10" s="88">
        <v>0</v>
      </c>
      <c r="Q10" s="88">
        <v>0</v>
      </c>
      <c r="R10" s="88">
        <v>0</v>
      </c>
      <c r="S10" s="116">
        <v>0</v>
      </c>
      <c r="W10">
        <v>9.91</v>
      </c>
      <c r="X10">
        <v>24.51</v>
      </c>
      <c r="Y10">
        <v>6.06</v>
      </c>
      <c r="Z10">
        <v>0.97</v>
      </c>
      <c r="AA10">
        <v>54.41</v>
      </c>
      <c r="AB10">
        <v>39.9</v>
      </c>
      <c r="AC10">
        <v>13.3</v>
      </c>
      <c r="AD10">
        <v>18.14</v>
      </c>
      <c r="AE10">
        <v>0.57999999999999996</v>
      </c>
      <c r="AF10">
        <v>87.06</v>
      </c>
      <c r="AG10">
        <v>19.350000000000001</v>
      </c>
      <c r="AH10">
        <v>14.51</v>
      </c>
      <c r="AI10">
        <v>14.51</v>
      </c>
      <c r="AJ10">
        <v>24.18</v>
      </c>
      <c r="AK10">
        <v>0</v>
      </c>
      <c r="AL10">
        <v>129.62</v>
      </c>
      <c r="AM10">
        <v>0.56000000000000005</v>
      </c>
      <c r="AN10">
        <v>0.33</v>
      </c>
      <c r="AO10">
        <v>0.43</v>
      </c>
      <c r="AP10">
        <v>0.76</v>
      </c>
      <c r="AQ10">
        <v>0.69</v>
      </c>
      <c r="AR10">
        <v>0.76</v>
      </c>
      <c r="AS10">
        <v>0.44</v>
      </c>
      <c r="AT10">
        <v>0.5</v>
      </c>
      <c r="AU10">
        <v>0.33</v>
      </c>
      <c r="AV10">
        <v>1.26</v>
      </c>
      <c r="AW10">
        <v>0.39</v>
      </c>
      <c r="AX10">
        <v>0.77</v>
      </c>
      <c r="AY10">
        <v>0.39</v>
      </c>
      <c r="AZ10">
        <v>0.39</v>
      </c>
      <c r="BA10">
        <v>0.39</v>
      </c>
      <c r="BB10">
        <v>0.73</v>
      </c>
      <c r="BC10">
        <v>0.39</v>
      </c>
      <c r="BD10">
        <v>2.9</v>
      </c>
      <c r="BE10">
        <v>0.68</v>
      </c>
      <c r="BF10">
        <v>0.44</v>
      </c>
      <c r="BG10">
        <v>0.57999999999999996</v>
      </c>
      <c r="BH10">
        <v>0.39</v>
      </c>
      <c r="BI10">
        <v>120.91</v>
      </c>
      <c r="BJ10">
        <v>0</v>
      </c>
      <c r="BK10">
        <v>55</v>
      </c>
      <c r="BL10">
        <v>0</v>
      </c>
      <c r="BM10">
        <v>0</v>
      </c>
    </row>
    <row r="11" spans="1:65">
      <c r="A11" t="s">
        <v>246</v>
      </c>
      <c r="C11" t="s">
        <v>341</v>
      </c>
      <c r="G11" t="s">
        <v>53</v>
      </c>
      <c r="H11" s="115">
        <v>469.9799999999999</v>
      </c>
      <c r="I11" s="88">
        <v>86.88</v>
      </c>
      <c r="J11" s="88">
        <v>10.31</v>
      </c>
      <c r="K11" s="88">
        <v>0.97</v>
      </c>
      <c r="L11" s="88">
        <v>0</v>
      </c>
      <c r="M11" s="116">
        <v>0</v>
      </c>
      <c r="N11" s="115">
        <v>0</v>
      </c>
      <c r="O11" s="88">
        <v>55</v>
      </c>
      <c r="P11" s="88">
        <v>0</v>
      </c>
      <c r="Q11" s="88">
        <v>0</v>
      </c>
      <c r="R11" s="88">
        <v>0</v>
      </c>
      <c r="S11" s="116">
        <v>0</v>
      </c>
      <c r="W11">
        <v>9.81</v>
      </c>
      <c r="X11">
        <v>24.51</v>
      </c>
      <c r="Y11">
        <v>6.06</v>
      </c>
      <c r="Z11">
        <v>0.97</v>
      </c>
      <c r="AA11">
        <v>54.41</v>
      </c>
      <c r="AB11">
        <v>39.9</v>
      </c>
      <c r="AC11">
        <v>13.3</v>
      </c>
      <c r="AD11">
        <v>18.14</v>
      </c>
      <c r="AE11">
        <v>0.57999999999999996</v>
      </c>
      <c r="AF11">
        <v>87.06</v>
      </c>
      <c r="AG11">
        <v>19.350000000000001</v>
      </c>
      <c r="AH11">
        <v>14.51</v>
      </c>
      <c r="AI11">
        <v>14.51</v>
      </c>
      <c r="AJ11">
        <v>24.18</v>
      </c>
      <c r="AK11">
        <v>0</v>
      </c>
      <c r="AL11">
        <v>129.62</v>
      </c>
      <c r="AM11">
        <v>0.56000000000000005</v>
      </c>
      <c r="AN11">
        <v>0.33</v>
      </c>
      <c r="AO11">
        <v>0.43</v>
      </c>
      <c r="AP11">
        <v>0.76</v>
      </c>
      <c r="AQ11">
        <v>0.69</v>
      </c>
      <c r="AR11">
        <v>0.76</v>
      </c>
      <c r="AS11">
        <v>0.44</v>
      </c>
      <c r="AT11">
        <v>0.5</v>
      </c>
      <c r="AU11">
        <v>0.33</v>
      </c>
      <c r="AV11">
        <v>1.26</v>
      </c>
      <c r="AW11">
        <v>0.39</v>
      </c>
      <c r="AX11">
        <v>0.77</v>
      </c>
      <c r="AY11">
        <v>0.39</v>
      </c>
      <c r="AZ11">
        <v>0.39</v>
      </c>
      <c r="BA11">
        <v>0.39</v>
      </c>
      <c r="BB11">
        <v>0.73</v>
      </c>
      <c r="BC11">
        <v>0.39</v>
      </c>
      <c r="BD11">
        <v>2.9</v>
      </c>
      <c r="BE11">
        <v>0.68</v>
      </c>
      <c r="BF11">
        <v>0.44</v>
      </c>
      <c r="BG11">
        <v>0.57999999999999996</v>
      </c>
      <c r="BH11">
        <v>0.39</v>
      </c>
      <c r="BI11">
        <v>96.73</v>
      </c>
      <c r="BJ11">
        <v>0</v>
      </c>
      <c r="BK11">
        <v>55</v>
      </c>
      <c r="BL11">
        <v>0</v>
      </c>
      <c r="BM11">
        <v>0</v>
      </c>
    </row>
    <row r="12" spans="1:65">
      <c r="A12" t="s">
        <v>247</v>
      </c>
      <c r="C12" t="s">
        <v>361</v>
      </c>
      <c r="G12" t="s">
        <v>54</v>
      </c>
      <c r="H12" s="115">
        <v>460.29999999999984</v>
      </c>
      <c r="I12" s="88">
        <v>86.88</v>
      </c>
      <c r="J12" s="88">
        <v>10.31</v>
      </c>
      <c r="K12" s="88">
        <v>0.97</v>
      </c>
      <c r="L12" s="88">
        <v>0</v>
      </c>
      <c r="M12" s="116">
        <v>0</v>
      </c>
      <c r="N12" s="115">
        <v>0</v>
      </c>
      <c r="O12" s="88">
        <v>55</v>
      </c>
      <c r="P12" s="88">
        <v>0</v>
      </c>
      <c r="Q12" s="88">
        <v>0</v>
      </c>
      <c r="R12" s="88">
        <v>0</v>
      </c>
      <c r="S12" s="116">
        <v>0</v>
      </c>
      <c r="W12">
        <v>9.81</v>
      </c>
      <c r="X12">
        <v>24.51</v>
      </c>
      <c r="Y12">
        <v>6.06</v>
      </c>
      <c r="Z12">
        <v>0.97</v>
      </c>
      <c r="AA12">
        <v>54.41</v>
      </c>
      <c r="AB12">
        <v>39.9</v>
      </c>
      <c r="AC12">
        <v>13.3</v>
      </c>
      <c r="AD12">
        <v>18.14</v>
      </c>
      <c r="AE12">
        <v>0.57999999999999996</v>
      </c>
      <c r="AF12">
        <v>87.06</v>
      </c>
      <c r="AG12">
        <v>9.67</v>
      </c>
      <c r="AH12">
        <v>14.51</v>
      </c>
      <c r="AI12">
        <v>14.51</v>
      </c>
      <c r="AJ12">
        <v>24.18</v>
      </c>
      <c r="AK12">
        <v>0</v>
      </c>
      <c r="AL12">
        <v>129.62</v>
      </c>
      <c r="AM12">
        <v>0.56000000000000005</v>
      </c>
      <c r="AN12">
        <v>0.33</v>
      </c>
      <c r="AO12">
        <v>0.43</v>
      </c>
      <c r="AP12">
        <v>0.76</v>
      </c>
      <c r="AQ12">
        <v>0.69</v>
      </c>
      <c r="AR12">
        <v>0.76</v>
      </c>
      <c r="AS12">
        <v>0.44</v>
      </c>
      <c r="AT12">
        <v>0.5</v>
      </c>
      <c r="AU12">
        <v>0.33</v>
      </c>
      <c r="AV12">
        <v>1.26</v>
      </c>
      <c r="AW12">
        <v>0.39</v>
      </c>
      <c r="AX12">
        <v>0.77</v>
      </c>
      <c r="AY12">
        <v>0.39</v>
      </c>
      <c r="AZ12">
        <v>0.39</v>
      </c>
      <c r="BA12">
        <v>0.39</v>
      </c>
      <c r="BB12">
        <v>0.73</v>
      </c>
      <c r="BC12">
        <v>0.39</v>
      </c>
      <c r="BD12">
        <v>2.9</v>
      </c>
      <c r="BE12">
        <v>0.68</v>
      </c>
      <c r="BF12">
        <v>0.44</v>
      </c>
      <c r="BG12">
        <v>0.57999999999999996</v>
      </c>
      <c r="BH12">
        <v>0.39</v>
      </c>
      <c r="BI12">
        <v>96.73</v>
      </c>
      <c r="BJ12">
        <v>0</v>
      </c>
      <c r="BK12">
        <v>55</v>
      </c>
      <c r="BL12">
        <v>0</v>
      </c>
      <c r="BM12">
        <v>0</v>
      </c>
    </row>
    <row r="13" spans="1:65">
      <c r="A13" t="s">
        <v>248</v>
      </c>
      <c r="G13" t="s">
        <v>55</v>
      </c>
      <c r="H13" s="115">
        <v>421.6099999999999</v>
      </c>
      <c r="I13" s="88">
        <v>86.88</v>
      </c>
      <c r="J13" s="88">
        <v>10.31</v>
      </c>
      <c r="K13" s="88">
        <v>0.97</v>
      </c>
      <c r="L13" s="88">
        <v>0</v>
      </c>
      <c r="M13" s="116">
        <v>0</v>
      </c>
      <c r="N13" s="115">
        <v>0</v>
      </c>
      <c r="O13" s="88">
        <v>55</v>
      </c>
      <c r="P13" s="88">
        <v>0</v>
      </c>
      <c r="Q13" s="88">
        <v>0</v>
      </c>
      <c r="R13" s="88">
        <v>0</v>
      </c>
      <c r="S13" s="116">
        <v>0</v>
      </c>
      <c r="W13">
        <v>9.81</v>
      </c>
      <c r="X13">
        <v>24.51</v>
      </c>
      <c r="Y13">
        <v>6.06</v>
      </c>
      <c r="Z13">
        <v>0.97</v>
      </c>
      <c r="AA13">
        <v>54.41</v>
      </c>
      <c r="AB13">
        <v>39.9</v>
      </c>
      <c r="AC13">
        <v>13.3</v>
      </c>
      <c r="AD13">
        <v>18.14</v>
      </c>
      <c r="AE13">
        <v>0.57999999999999996</v>
      </c>
      <c r="AF13">
        <v>87.06</v>
      </c>
      <c r="AG13">
        <v>19.350000000000001</v>
      </c>
      <c r="AH13">
        <v>14.51</v>
      </c>
      <c r="AI13">
        <v>14.51</v>
      </c>
      <c r="AJ13">
        <v>24.18</v>
      </c>
      <c r="AK13">
        <v>0</v>
      </c>
      <c r="AL13">
        <v>129.62</v>
      </c>
      <c r="AM13">
        <v>0.56000000000000005</v>
      </c>
      <c r="AN13">
        <v>0.33</v>
      </c>
      <c r="AO13">
        <v>0.43</v>
      </c>
      <c r="AP13">
        <v>0.76</v>
      </c>
      <c r="AQ13">
        <v>0.69</v>
      </c>
      <c r="AR13">
        <v>0.76</v>
      </c>
      <c r="AS13">
        <v>0.44</v>
      </c>
      <c r="AT13">
        <v>0.5</v>
      </c>
      <c r="AU13">
        <v>0.33</v>
      </c>
      <c r="AV13">
        <v>1.26</v>
      </c>
      <c r="AW13">
        <v>0.39</v>
      </c>
      <c r="AX13">
        <v>0.77</v>
      </c>
      <c r="AY13">
        <v>0.39</v>
      </c>
      <c r="AZ13">
        <v>0.39</v>
      </c>
      <c r="BA13">
        <v>0.39</v>
      </c>
      <c r="BB13">
        <v>0.73</v>
      </c>
      <c r="BC13">
        <v>0.39</v>
      </c>
      <c r="BD13">
        <v>2.9</v>
      </c>
      <c r="BE13">
        <v>0.68</v>
      </c>
      <c r="BF13">
        <v>0.44</v>
      </c>
      <c r="BG13">
        <v>0.57999999999999996</v>
      </c>
      <c r="BH13">
        <v>0.39</v>
      </c>
      <c r="BI13">
        <v>48.36</v>
      </c>
      <c r="BJ13">
        <v>0</v>
      </c>
      <c r="BK13">
        <v>55</v>
      </c>
      <c r="BL13">
        <v>0</v>
      </c>
      <c r="BM13">
        <v>0</v>
      </c>
    </row>
    <row r="14" spans="1:65">
      <c r="A14" t="s">
        <v>249</v>
      </c>
      <c r="G14" t="s">
        <v>56</v>
      </c>
      <c r="H14" s="115">
        <v>411.92999999999984</v>
      </c>
      <c r="I14" s="88">
        <v>86.88</v>
      </c>
      <c r="J14" s="88">
        <v>10.31</v>
      </c>
      <c r="K14" s="88">
        <v>0.97</v>
      </c>
      <c r="L14" s="88">
        <v>0</v>
      </c>
      <c r="M14" s="116">
        <v>0</v>
      </c>
      <c r="N14" s="115">
        <v>0</v>
      </c>
      <c r="O14" s="88">
        <v>55</v>
      </c>
      <c r="P14" s="88">
        <v>0</v>
      </c>
      <c r="Q14" s="88">
        <v>0</v>
      </c>
      <c r="R14" s="88">
        <v>0</v>
      </c>
      <c r="S14" s="116">
        <v>0</v>
      </c>
      <c r="W14">
        <v>9.81</v>
      </c>
      <c r="X14">
        <v>24.51</v>
      </c>
      <c r="Y14">
        <v>6.06</v>
      </c>
      <c r="Z14">
        <v>0.97</v>
      </c>
      <c r="AA14">
        <v>54.41</v>
      </c>
      <c r="AB14">
        <v>39.9</v>
      </c>
      <c r="AC14">
        <v>13.3</v>
      </c>
      <c r="AD14">
        <v>18.14</v>
      </c>
      <c r="AE14">
        <v>0.57999999999999996</v>
      </c>
      <c r="AF14">
        <v>87.06</v>
      </c>
      <c r="AG14">
        <v>9.67</v>
      </c>
      <c r="AH14">
        <v>14.51</v>
      </c>
      <c r="AI14">
        <v>14.51</v>
      </c>
      <c r="AJ14">
        <v>24.18</v>
      </c>
      <c r="AK14">
        <v>0</v>
      </c>
      <c r="AL14">
        <v>129.62</v>
      </c>
      <c r="AM14">
        <v>0.56000000000000005</v>
      </c>
      <c r="AN14">
        <v>0.33</v>
      </c>
      <c r="AO14">
        <v>0.43</v>
      </c>
      <c r="AP14">
        <v>0.76</v>
      </c>
      <c r="AQ14">
        <v>0.69</v>
      </c>
      <c r="AR14">
        <v>0.76</v>
      </c>
      <c r="AS14">
        <v>0.44</v>
      </c>
      <c r="AT14">
        <v>0.5</v>
      </c>
      <c r="AU14">
        <v>0.33</v>
      </c>
      <c r="AV14">
        <v>1.26</v>
      </c>
      <c r="AW14">
        <v>0.39</v>
      </c>
      <c r="AX14">
        <v>0.77</v>
      </c>
      <c r="AY14">
        <v>0.39</v>
      </c>
      <c r="AZ14">
        <v>0.39</v>
      </c>
      <c r="BA14">
        <v>0.39</v>
      </c>
      <c r="BB14">
        <v>0.73</v>
      </c>
      <c r="BC14">
        <v>0.39</v>
      </c>
      <c r="BD14">
        <v>2.9</v>
      </c>
      <c r="BE14">
        <v>0.68</v>
      </c>
      <c r="BF14">
        <v>0.44</v>
      </c>
      <c r="BG14">
        <v>0.57999999999999996</v>
      </c>
      <c r="BH14">
        <v>0.39</v>
      </c>
      <c r="BI14">
        <v>48.36</v>
      </c>
      <c r="BJ14">
        <v>0</v>
      </c>
      <c r="BK14">
        <v>55</v>
      </c>
      <c r="BL14">
        <v>0</v>
      </c>
      <c r="BM14">
        <v>0</v>
      </c>
    </row>
    <row r="15" spans="1:65">
      <c r="A15" t="s">
        <v>250</v>
      </c>
      <c r="G15" t="s">
        <v>57</v>
      </c>
      <c r="H15" s="115">
        <v>408.01999999999987</v>
      </c>
      <c r="I15" s="88">
        <v>86.88</v>
      </c>
      <c r="J15" s="88">
        <v>10.31</v>
      </c>
      <c r="K15" s="88">
        <v>0.97</v>
      </c>
      <c r="L15" s="88">
        <v>0</v>
      </c>
      <c r="M15" s="116">
        <v>0</v>
      </c>
      <c r="N15" s="115">
        <v>0</v>
      </c>
      <c r="O15" s="88">
        <v>55</v>
      </c>
      <c r="P15" s="88">
        <v>0</v>
      </c>
      <c r="Q15" s="88">
        <v>0</v>
      </c>
      <c r="R15" s="88">
        <v>0</v>
      </c>
      <c r="S15" s="116">
        <v>0</v>
      </c>
      <c r="W15">
        <v>9.81</v>
      </c>
      <c r="X15">
        <v>24.51</v>
      </c>
      <c r="Y15">
        <v>6.06</v>
      </c>
      <c r="Z15">
        <v>0.97</v>
      </c>
      <c r="AA15">
        <v>54.41</v>
      </c>
      <c r="AB15">
        <v>39.9</v>
      </c>
      <c r="AC15">
        <v>13.3</v>
      </c>
      <c r="AD15">
        <v>18.14</v>
      </c>
      <c r="AE15">
        <v>0.53</v>
      </c>
      <c r="AF15">
        <v>87.06</v>
      </c>
      <c r="AG15">
        <v>19.350000000000001</v>
      </c>
      <c r="AH15">
        <v>14.51</v>
      </c>
      <c r="AI15">
        <v>14.51</v>
      </c>
      <c r="AJ15">
        <v>24.18</v>
      </c>
      <c r="AK15">
        <v>34.82</v>
      </c>
      <c r="AL15">
        <v>129.62</v>
      </c>
      <c r="AM15">
        <v>0.56000000000000005</v>
      </c>
      <c r="AN15">
        <v>0.33</v>
      </c>
      <c r="AO15">
        <v>0.43</v>
      </c>
      <c r="AP15">
        <v>0.76</v>
      </c>
      <c r="AQ15">
        <v>0.69</v>
      </c>
      <c r="AR15">
        <v>0.76</v>
      </c>
      <c r="AS15">
        <v>0.44</v>
      </c>
      <c r="AT15">
        <v>0.5</v>
      </c>
      <c r="AU15">
        <v>0.33</v>
      </c>
      <c r="AV15">
        <v>1.26</v>
      </c>
      <c r="AW15">
        <v>0.39</v>
      </c>
      <c r="AX15">
        <v>0.77</v>
      </c>
      <c r="AY15">
        <v>0.39</v>
      </c>
      <c r="AZ15">
        <v>0.39</v>
      </c>
      <c r="BA15">
        <v>0.39</v>
      </c>
      <c r="BB15">
        <v>0.73</v>
      </c>
      <c r="BC15">
        <v>0.39</v>
      </c>
      <c r="BD15">
        <v>2.9</v>
      </c>
      <c r="BE15">
        <v>0.68</v>
      </c>
      <c r="BF15">
        <v>0.44</v>
      </c>
      <c r="BG15">
        <v>0.57999999999999996</v>
      </c>
      <c r="BH15">
        <v>0.39</v>
      </c>
      <c r="BI15">
        <v>0</v>
      </c>
      <c r="BJ15">
        <v>0</v>
      </c>
      <c r="BK15">
        <v>55</v>
      </c>
      <c r="BL15">
        <v>0</v>
      </c>
      <c r="BM15">
        <v>0</v>
      </c>
    </row>
    <row r="16" spans="1:65">
      <c r="A16" t="s">
        <v>251</v>
      </c>
      <c r="G16" t="s">
        <v>58</v>
      </c>
      <c r="H16" s="115">
        <v>402.21999999999986</v>
      </c>
      <c r="I16" s="88">
        <v>86.88</v>
      </c>
      <c r="J16" s="88">
        <v>10.31</v>
      </c>
      <c r="K16" s="88">
        <v>0.97</v>
      </c>
      <c r="L16" s="88">
        <v>0</v>
      </c>
      <c r="M16" s="116">
        <v>0</v>
      </c>
      <c r="N16" s="115">
        <v>0</v>
      </c>
      <c r="O16" s="88">
        <v>55</v>
      </c>
      <c r="P16" s="88">
        <v>0</v>
      </c>
      <c r="Q16" s="88">
        <v>0</v>
      </c>
      <c r="R16" s="88">
        <v>0</v>
      </c>
      <c r="S16" s="116">
        <v>0</v>
      </c>
      <c r="W16">
        <v>9.81</v>
      </c>
      <c r="X16">
        <v>24.51</v>
      </c>
      <c r="Y16">
        <v>6.06</v>
      </c>
      <c r="Z16">
        <v>0.97</v>
      </c>
      <c r="AA16">
        <v>54.41</v>
      </c>
      <c r="AB16">
        <v>39.9</v>
      </c>
      <c r="AC16">
        <v>13.3</v>
      </c>
      <c r="AD16">
        <v>18.14</v>
      </c>
      <c r="AE16">
        <v>0.53</v>
      </c>
      <c r="AF16">
        <v>87.06</v>
      </c>
      <c r="AG16">
        <v>19.350000000000001</v>
      </c>
      <c r="AH16">
        <v>14.51</v>
      </c>
      <c r="AI16">
        <v>14.51</v>
      </c>
      <c r="AJ16">
        <v>24.18</v>
      </c>
      <c r="AK16">
        <v>29.02</v>
      </c>
      <c r="AL16">
        <v>129.62</v>
      </c>
      <c r="AM16">
        <v>0.56000000000000005</v>
      </c>
      <c r="AN16">
        <v>0.33</v>
      </c>
      <c r="AO16">
        <v>0.43</v>
      </c>
      <c r="AP16">
        <v>0.76</v>
      </c>
      <c r="AQ16">
        <v>0.69</v>
      </c>
      <c r="AR16">
        <v>0.76</v>
      </c>
      <c r="AS16">
        <v>0.44</v>
      </c>
      <c r="AT16">
        <v>0.5</v>
      </c>
      <c r="AU16">
        <v>0.33</v>
      </c>
      <c r="AV16">
        <v>1.26</v>
      </c>
      <c r="AW16">
        <v>0.39</v>
      </c>
      <c r="AX16">
        <v>0.77</v>
      </c>
      <c r="AY16">
        <v>0.39</v>
      </c>
      <c r="AZ16">
        <v>0.39</v>
      </c>
      <c r="BA16">
        <v>0.39</v>
      </c>
      <c r="BB16">
        <v>0.73</v>
      </c>
      <c r="BC16">
        <v>0.39</v>
      </c>
      <c r="BD16">
        <v>2.9</v>
      </c>
      <c r="BE16">
        <v>0.68</v>
      </c>
      <c r="BF16">
        <v>0.44</v>
      </c>
      <c r="BG16">
        <v>0.57999999999999996</v>
      </c>
      <c r="BH16">
        <v>0.39</v>
      </c>
      <c r="BI16">
        <v>0</v>
      </c>
      <c r="BJ16">
        <v>0</v>
      </c>
      <c r="BK16">
        <v>55</v>
      </c>
      <c r="BL16">
        <v>0</v>
      </c>
      <c r="BM16">
        <v>0</v>
      </c>
    </row>
    <row r="17" spans="1:65">
      <c r="A17" t="s">
        <v>252</v>
      </c>
      <c r="G17" t="s">
        <v>59</v>
      </c>
      <c r="H17" s="115">
        <v>387.70999999999987</v>
      </c>
      <c r="I17" s="88">
        <v>86.88</v>
      </c>
      <c r="J17" s="88">
        <v>10.31</v>
      </c>
      <c r="K17" s="88">
        <v>0.97</v>
      </c>
      <c r="L17" s="88">
        <v>0</v>
      </c>
      <c r="M17" s="116">
        <v>0</v>
      </c>
      <c r="N17" s="115">
        <v>0</v>
      </c>
      <c r="O17" s="88">
        <v>55</v>
      </c>
      <c r="P17" s="88">
        <v>0</v>
      </c>
      <c r="Q17" s="88">
        <v>0</v>
      </c>
      <c r="R17" s="88">
        <v>0</v>
      </c>
      <c r="S17" s="116">
        <v>0</v>
      </c>
      <c r="W17">
        <v>9.81</v>
      </c>
      <c r="X17">
        <v>24.51</v>
      </c>
      <c r="Y17">
        <v>6.06</v>
      </c>
      <c r="Z17">
        <v>0.97</v>
      </c>
      <c r="AA17">
        <v>54.41</v>
      </c>
      <c r="AB17">
        <v>39.9</v>
      </c>
      <c r="AC17">
        <v>13.3</v>
      </c>
      <c r="AD17">
        <v>18.14</v>
      </c>
      <c r="AE17">
        <v>0.53</v>
      </c>
      <c r="AF17">
        <v>87.06</v>
      </c>
      <c r="AG17">
        <v>19.350000000000001</v>
      </c>
      <c r="AH17">
        <v>14.51</v>
      </c>
      <c r="AI17">
        <v>14.51</v>
      </c>
      <c r="AJ17">
        <v>24.18</v>
      </c>
      <c r="AK17">
        <v>14.51</v>
      </c>
      <c r="AL17">
        <v>129.62</v>
      </c>
      <c r="AM17">
        <v>0.56000000000000005</v>
      </c>
      <c r="AN17">
        <v>0.33</v>
      </c>
      <c r="AO17">
        <v>0.43</v>
      </c>
      <c r="AP17">
        <v>0.76</v>
      </c>
      <c r="AQ17">
        <v>0.69</v>
      </c>
      <c r="AR17">
        <v>0.76</v>
      </c>
      <c r="AS17">
        <v>0.44</v>
      </c>
      <c r="AT17">
        <v>0.5</v>
      </c>
      <c r="AU17">
        <v>0.33</v>
      </c>
      <c r="AV17">
        <v>1.26</v>
      </c>
      <c r="AW17">
        <v>0.39</v>
      </c>
      <c r="AX17">
        <v>0.77</v>
      </c>
      <c r="AY17">
        <v>0.39</v>
      </c>
      <c r="AZ17">
        <v>0.39</v>
      </c>
      <c r="BA17">
        <v>0.39</v>
      </c>
      <c r="BB17">
        <v>0.73</v>
      </c>
      <c r="BC17">
        <v>0.39</v>
      </c>
      <c r="BD17">
        <v>2.9</v>
      </c>
      <c r="BE17">
        <v>0.68</v>
      </c>
      <c r="BF17">
        <v>0.44</v>
      </c>
      <c r="BG17">
        <v>0.57999999999999996</v>
      </c>
      <c r="BH17">
        <v>0.39</v>
      </c>
      <c r="BI17">
        <v>0</v>
      </c>
      <c r="BJ17">
        <v>0</v>
      </c>
      <c r="BK17">
        <v>55</v>
      </c>
      <c r="BL17">
        <v>0</v>
      </c>
      <c r="BM17">
        <v>0</v>
      </c>
    </row>
    <row r="18" spans="1:65">
      <c r="A18" t="s">
        <v>253</v>
      </c>
      <c r="G18" t="s">
        <v>60</v>
      </c>
      <c r="H18" s="115">
        <v>373.19999999999987</v>
      </c>
      <c r="I18" s="88">
        <v>86.88</v>
      </c>
      <c r="J18" s="88">
        <v>10.31</v>
      </c>
      <c r="K18" s="88">
        <v>0.97</v>
      </c>
      <c r="L18" s="88">
        <v>0</v>
      </c>
      <c r="M18" s="116">
        <v>0</v>
      </c>
      <c r="N18" s="115">
        <v>0</v>
      </c>
      <c r="O18" s="88">
        <v>55</v>
      </c>
      <c r="P18" s="88">
        <v>0</v>
      </c>
      <c r="Q18" s="88">
        <v>0</v>
      </c>
      <c r="R18" s="88">
        <v>0</v>
      </c>
      <c r="S18" s="116">
        <v>0</v>
      </c>
      <c r="W18">
        <v>9.81</v>
      </c>
      <c r="X18">
        <v>24.51</v>
      </c>
      <c r="Y18">
        <v>6.06</v>
      </c>
      <c r="Z18">
        <v>0.97</v>
      </c>
      <c r="AA18">
        <v>54.41</v>
      </c>
      <c r="AB18">
        <v>39.9</v>
      </c>
      <c r="AC18">
        <v>13.3</v>
      </c>
      <c r="AD18">
        <v>18.14</v>
      </c>
      <c r="AE18">
        <v>0.53</v>
      </c>
      <c r="AF18">
        <v>87.06</v>
      </c>
      <c r="AG18">
        <v>19.350000000000001</v>
      </c>
      <c r="AH18">
        <v>14.51</v>
      </c>
      <c r="AI18">
        <v>14.51</v>
      </c>
      <c r="AJ18">
        <v>24.18</v>
      </c>
      <c r="AK18">
        <v>0</v>
      </c>
      <c r="AL18">
        <v>129.62</v>
      </c>
      <c r="AM18">
        <v>0.56000000000000005</v>
      </c>
      <c r="AN18">
        <v>0.33</v>
      </c>
      <c r="AO18">
        <v>0.43</v>
      </c>
      <c r="AP18">
        <v>0.76</v>
      </c>
      <c r="AQ18">
        <v>0.69</v>
      </c>
      <c r="AR18">
        <v>0.76</v>
      </c>
      <c r="AS18">
        <v>0.44</v>
      </c>
      <c r="AT18">
        <v>0.5</v>
      </c>
      <c r="AU18">
        <v>0.33</v>
      </c>
      <c r="AV18">
        <v>1.26</v>
      </c>
      <c r="AW18">
        <v>0.39</v>
      </c>
      <c r="AX18">
        <v>0.77</v>
      </c>
      <c r="AY18">
        <v>0.39</v>
      </c>
      <c r="AZ18">
        <v>0.39</v>
      </c>
      <c r="BA18">
        <v>0.39</v>
      </c>
      <c r="BB18">
        <v>0.73</v>
      </c>
      <c r="BC18">
        <v>0.39</v>
      </c>
      <c r="BD18">
        <v>2.9</v>
      </c>
      <c r="BE18">
        <v>0.68</v>
      </c>
      <c r="BF18">
        <v>0.44</v>
      </c>
      <c r="BG18">
        <v>0.57999999999999996</v>
      </c>
      <c r="BH18">
        <v>0.39</v>
      </c>
      <c r="BI18">
        <v>0</v>
      </c>
      <c r="BJ18">
        <v>0</v>
      </c>
      <c r="BK18">
        <v>55</v>
      </c>
      <c r="BL18">
        <v>0</v>
      </c>
      <c r="BM18">
        <v>0</v>
      </c>
    </row>
    <row r="19" spans="1:65">
      <c r="A19" t="s">
        <v>267</v>
      </c>
      <c r="G19" t="s">
        <v>61</v>
      </c>
      <c r="H19" s="115">
        <v>358.74999999999994</v>
      </c>
      <c r="I19" s="88">
        <v>86.83</v>
      </c>
      <c r="J19" s="88">
        <v>10.31</v>
      </c>
      <c r="K19" s="88">
        <v>0.97</v>
      </c>
      <c r="L19" s="88">
        <v>0</v>
      </c>
      <c r="M19" s="116">
        <v>0</v>
      </c>
      <c r="N19" s="115">
        <v>0</v>
      </c>
      <c r="O19" s="88">
        <v>55</v>
      </c>
      <c r="P19" s="88">
        <v>0</v>
      </c>
      <c r="Q19" s="88">
        <v>0</v>
      </c>
      <c r="R19" s="88">
        <v>0</v>
      </c>
      <c r="S19" s="116">
        <v>0</v>
      </c>
      <c r="W19">
        <v>9.81</v>
      </c>
      <c r="X19">
        <v>24.51</v>
      </c>
      <c r="Y19">
        <v>6.06</v>
      </c>
      <c r="Z19">
        <v>0.97</v>
      </c>
      <c r="AA19">
        <v>54.41</v>
      </c>
      <c r="AB19">
        <v>39.9</v>
      </c>
      <c r="AC19">
        <v>13.3</v>
      </c>
      <c r="AD19">
        <v>18.14</v>
      </c>
      <c r="AE19">
        <v>0.53</v>
      </c>
      <c r="AF19">
        <v>87.06</v>
      </c>
      <c r="AG19">
        <v>4.84</v>
      </c>
      <c r="AH19">
        <v>14.51</v>
      </c>
      <c r="AI19">
        <v>14.51</v>
      </c>
      <c r="AJ19">
        <v>24.18</v>
      </c>
      <c r="AK19">
        <v>0</v>
      </c>
      <c r="AL19">
        <v>129.62</v>
      </c>
      <c r="AM19">
        <v>0.56000000000000005</v>
      </c>
      <c r="AN19">
        <v>0.33</v>
      </c>
      <c r="AO19">
        <v>0.43</v>
      </c>
      <c r="AP19">
        <v>0.74</v>
      </c>
      <c r="AQ19">
        <v>0.64</v>
      </c>
      <c r="AR19">
        <v>0.72</v>
      </c>
      <c r="AS19">
        <v>0.44</v>
      </c>
      <c r="AT19">
        <v>0.5</v>
      </c>
      <c r="AU19">
        <v>0.45</v>
      </c>
      <c r="AV19">
        <v>1.26</v>
      </c>
      <c r="AW19">
        <v>0.39</v>
      </c>
      <c r="AX19">
        <v>0.77</v>
      </c>
      <c r="AY19">
        <v>0.39</v>
      </c>
      <c r="AZ19">
        <v>0.39</v>
      </c>
      <c r="BA19">
        <v>0.39</v>
      </c>
      <c r="BB19">
        <v>0.73</v>
      </c>
      <c r="BC19">
        <v>0.39</v>
      </c>
      <c r="BD19">
        <v>2.9</v>
      </c>
      <c r="BE19">
        <v>0.68</v>
      </c>
      <c r="BF19">
        <v>0.44</v>
      </c>
      <c r="BG19">
        <v>0.57999999999999996</v>
      </c>
      <c r="BH19">
        <v>0.39</v>
      </c>
      <c r="BI19">
        <v>0</v>
      </c>
      <c r="BJ19">
        <v>0</v>
      </c>
      <c r="BK19">
        <v>55</v>
      </c>
      <c r="BL19">
        <v>0</v>
      </c>
      <c r="BM19">
        <v>0</v>
      </c>
    </row>
    <row r="20" spans="1:65">
      <c r="A20" t="s">
        <v>268</v>
      </c>
      <c r="G20" t="s">
        <v>62</v>
      </c>
      <c r="H20" s="115">
        <v>353.90999999999997</v>
      </c>
      <c r="I20" s="88">
        <v>86.83</v>
      </c>
      <c r="J20" s="88">
        <v>10.31</v>
      </c>
      <c r="K20" s="88">
        <v>0.97</v>
      </c>
      <c r="L20" s="88">
        <v>0</v>
      </c>
      <c r="M20" s="116">
        <v>0</v>
      </c>
      <c r="N20" s="115">
        <v>0</v>
      </c>
      <c r="O20" s="88">
        <v>55</v>
      </c>
      <c r="P20" s="88">
        <v>0</v>
      </c>
      <c r="Q20" s="88">
        <v>0</v>
      </c>
      <c r="R20" s="88">
        <v>0</v>
      </c>
      <c r="S20" s="116">
        <v>0</v>
      </c>
      <c r="W20">
        <v>9.81</v>
      </c>
      <c r="X20">
        <v>24.51</v>
      </c>
      <c r="Y20">
        <v>6.06</v>
      </c>
      <c r="Z20">
        <v>0.97</v>
      </c>
      <c r="AA20">
        <v>54.41</v>
      </c>
      <c r="AB20">
        <v>39.9</v>
      </c>
      <c r="AC20">
        <v>13.3</v>
      </c>
      <c r="AD20">
        <v>18.14</v>
      </c>
      <c r="AE20">
        <v>0.53</v>
      </c>
      <c r="AF20">
        <v>87.06</v>
      </c>
      <c r="AG20">
        <v>0</v>
      </c>
      <c r="AH20">
        <v>14.51</v>
      </c>
      <c r="AI20">
        <v>14.51</v>
      </c>
      <c r="AJ20">
        <v>24.18</v>
      </c>
      <c r="AK20">
        <v>0</v>
      </c>
      <c r="AL20">
        <v>129.62</v>
      </c>
      <c r="AM20">
        <v>0.56000000000000005</v>
      </c>
      <c r="AN20">
        <v>0.33</v>
      </c>
      <c r="AO20">
        <v>0.43</v>
      </c>
      <c r="AP20">
        <v>0.74</v>
      </c>
      <c r="AQ20">
        <v>0.64</v>
      </c>
      <c r="AR20">
        <v>0.72</v>
      </c>
      <c r="AS20">
        <v>0.44</v>
      </c>
      <c r="AT20">
        <v>0.5</v>
      </c>
      <c r="AU20">
        <v>0.45</v>
      </c>
      <c r="AV20">
        <v>1.26</v>
      </c>
      <c r="AW20">
        <v>0.39</v>
      </c>
      <c r="AX20">
        <v>0.77</v>
      </c>
      <c r="AY20">
        <v>0.39</v>
      </c>
      <c r="AZ20">
        <v>0.39</v>
      </c>
      <c r="BA20">
        <v>0.39</v>
      </c>
      <c r="BB20">
        <v>0.73</v>
      </c>
      <c r="BC20">
        <v>0.39</v>
      </c>
      <c r="BD20">
        <v>2.9</v>
      </c>
      <c r="BE20">
        <v>0.68</v>
      </c>
      <c r="BF20">
        <v>0.44</v>
      </c>
      <c r="BG20">
        <v>0.57999999999999996</v>
      </c>
      <c r="BH20">
        <v>0.39</v>
      </c>
      <c r="BI20">
        <v>0</v>
      </c>
      <c r="BJ20">
        <v>0</v>
      </c>
      <c r="BK20">
        <v>55</v>
      </c>
      <c r="BL20">
        <v>0</v>
      </c>
      <c r="BM20">
        <v>0</v>
      </c>
    </row>
    <row r="21" spans="1:65">
      <c r="A21" t="s">
        <v>254</v>
      </c>
      <c r="G21" t="s">
        <v>63</v>
      </c>
      <c r="H21" s="115">
        <v>353.90999999999997</v>
      </c>
      <c r="I21" s="88">
        <v>86.83</v>
      </c>
      <c r="J21" s="88">
        <v>10.31</v>
      </c>
      <c r="K21" s="88">
        <v>0.97</v>
      </c>
      <c r="L21" s="88">
        <v>0</v>
      </c>
      <c r="M21" s="116">
        <v>0</v>
      </c>
      <c r="N21" s="115">
        <v>0</v>
      </c>
      <c r="O21" s="88">
        <v>55</v>
      </c>
      <c r="P21" s="88">
        <v>0</v>
      </c>
      <c r="Q21" s="88">
        <v>0</v>
      </c>
      <c r="R21" s="88">
        <v>0</v>
      </c>
      <c r="S21" s="116">
        <v>0</v>
      </c>
      <c r="W21">
        <v>9.81</v>
      </c>
      <c r="X21">
        <v>24.51</v>
      </c>
      <c r="Y21">
        <v>6.06</v>
      </c>
      <c r="Z21">
        <v>0.97</v>
      </c>
      <c r="AA21">
        <v>54.41</v>
      </c>
      <c r="AB21">
        <v>39.9</v>
      </c>
      <c r="AC21">
        <v>13.3</v>
      </c>
      <c r="AD21">
        <v>18.14</v>
      </c>
      <c r="AE21">
        <v>0.53</v>
      </c>
      <c r="AF21">
        <v>87.06</v>
      </c>
      <c r="AG21">
        <v>0</v>
      </c>
      <c r="AH21">
        <v>14.51</v>
      </c>
      <c r="AI21">
        <v>14.51</v>
      </c>
      <c r="AJ21">
        <v>24.18</v>
      </c>
      <c r="AK21">
        <v>0</v>
      </c>
      <c r="AL21">
        <v>129.62</v>
      </c>
      <c r="AM21">
        <v>0.56000000000000005</v>
      </c>
      <c r="AN21">
        <v>0.33</v>
      </c>
      <c r="AO21">
        <v>0.43</v>
      </c>
      <c r="AP21">
        <v>0.74</v>
      </c>
      <c r="AQ21">
        <v>0.64</v>
      </c>
      <c r="AR21">
        <v>0.72</v>
      </c>
      <c r="AS21">
        <v>0.44</v>
      </c>
      <c r="AT21">
        <v>0.5</v>
      </c>
      <c r="AU21">
        <v>0.45</v>
      </c>
      <c r="AV21">
        <v>1.26</v>
      </c>
      <c r="AW21">
        <v>0.39</v>
      </c>
      <c r="AX21">
        <v>0.77</v>
      </c>
      <c r="AY21">
        <v>0.39</v>
      </c>
      <c r="AZ21">
        <v>0.39</v>
      </c>
      <c r="BA21">
        <v>0.39</v>
      </c>
      <c r="BB21">
        <v>0.73</v>
      </c>
      <c r="BC21">
        <v>0.39</v>
      </c>
      <c r="BD21">
        <v>2.9</v>
      </c>
      <c r="BE21">
        <v>0.68</v>
      </c>
      <c r="BF21">
        <v>0.44</v>
      </c>
      <c r="BG21">
        <v>0.57999999999999996</v>
      </c>
      <c r="BH21">
        <v>0.39</v>
      </c>
      <c r="BI21">
        <v>0</v>
      </c>
      <c r="BJ21">
        <v>0</v>
      </c>
      <c r="BK21">
        <v>55</v>
      </c>
      <c r="BL21">
        <v>0</v>
      </c>
      <c r="BM21">
        <v>0</v>
      </c>
    </row>
    <row r="22" spans="1:65">
      <c r="A22" t="s">
        <v>255</v>
      </c>
      <c r="G22" t="s">
        <v>64</v>
      </c>
      <c r="H22" s="115">
        <v>353.90999999999997</v>
      </c>
      <c r="I22" s="88">
        <v>86.83</v>
      </c>
      <c r="J22" s="88">
        <v>10.31</v>
      </c>
      <c r="K22" s="88">
        <v>0.97</v>
      </c>
      <c r="L22" s="88">
        <v>0</v>
      </c>
      <c r="M22" s="116">
        <v>0</v>
      </c>
      <c r="N22" s="115">
        <v>0</v>
      </c>
      <c r="O22" s="88">
        <v>55</v>
      </c>
      <c r="P22" s="88">
        <v>0</v>
      </c>
      <c r="Q22" s="88">
        <v>0</v>
      </c>
      <c r="R22" s="88">
        <v>0</v>
      </c>
      <c r="S22" s="116">
        <v>0</v>
      </c>
      <c r="W22">
        <v>9.81</v>
      </c>
      <c r="X22">
        <v>24.51</v>
      </c>
      <c r="Y22">
        <v>6.06</v>
      </c>
      <c r="Z22">
        <v>0.97</v>
      </c>
      <c r="AA22">
        <v>54.41</v>
      </c>
      <c r="AB22">
        <v>39.9</v>
      </c>
      <c r="AC22">
        <v>13.3</v>
      </c>
      <c r="AD22">
        <v>18.14</v>
      </c>
      <c r="AE22">
        <v>0.53</v>
      </c>
      <c r="AF22">
        <v>87.06</v>
      </c>
      <c r="AG22">
        <v>0</v>
      </c>
      <c r="AH22">
        <v>14.51</v>
      </c>
      <c r="AI22">
        <v>14.51</v>
      </c>
      <c r="AJ22">
        <v>24.18</v>
      </c>
      <c r="AK22">
        <v>0</v>
      </c>
      <c r="AL22">
        <v>129.62</v>
      </c>
      <c r="AM22">
        <v>0.56000000000000005</v>
      </c>
      <c r="AN22">
        <v>0.33</v>
      </c>
      <c r="AO22">
        <v>0.43</v>
      </c>
      <c r="AP22">
        <v>0.74</v>
      </c>
      <c r="AQ22">
        <v>0.64</v>
      </c>
      <c r="AR22">
        <v>0.72</v>
      </c>
      <c r="AS22">
        <v>0.44</v>
      </c>
      <c r="AT22">
        <v>0.5</v>
      </c>
      <c r="AU22">
        <v>0.45</v>
      </c>
      <c r="AV22">
        <v>1.26</v>
      </c>
      <c r="AW22">
        <v>0.39</v>
      </c>
      <c r="AX22">
        <v>0.77</v>
      </c>
      <c r="AY22">
        <v>0.39</v>
      </c>
      <c r="AZ22">
        <v>0.39</v>
      </c>
      <c r="BA22">
        <v>0.39</v>
      </c>
      <c r="BB22">
        <v>0.73</v>
      </c>
      <c r="BC22">
        <v>0.39</v>
      </c>
      <c r="BD22">
        <v>2.9</v>
      </c>
      <c r="BE22">
        <v>0.68</v>
      </c>
      <c r="BF22">
        <v>0.44</v>
      </c>
      <c r="BG22">
        <v>0.57999999999999996</v>
      </c>
      <c r="BH22">
        <v>0.39</v>
      </c>
      <c r="BI22">
        <v>0</v>
      </c>
      <c r="BJ22">
        <v>0</v>
      </c>
      <c r="BK22">
        <v>55</v>
      </c>
      <c r="BL22">
        <v>0</v>
      </c>
      <c r="BM22">
        <v>0</v>
      </c>
    </row>
    <row r="23" spans="1:65">
      <c r="A23" t="s">
        <v>256</v>
      </c>
      <c r="G23" t="s">
        <v>65</v>
      </c>
      <c r="H23" s="115">
        <v>353.90999999999997</v>
      </c>
      <c r="I23" s="88">
        <v>86.83</v>
      </c>
      <c r="J23" s="88">
        <v>10.31</v>
      </c>
      <c r="K23" s="88">
        <v>0.97</v>
      </c>
      <c r="L23" s="88">
        <v>0</v>
      </c>
      <c r="M23" s="116">
        <v>0</v>
      </c>
      <c r="N23" s="115">
        <v>0</v>
      </c>
      <c r="O23" s="88">
        <v>55</v>
      </c>
      <c r="P23" s="88">
        <v>0</v>
      </c>
      <c r="Q23" s="88">
        <v>0</v>
      </c>
      <c r="R23" s="88">
        <v>0</v>
      </c>
      <c r="S23" s="116">
        <v>0</v>
      </c>
      <c r="W23">
        <v>9.81</v>
      </c>
      <c r="X23">
        <v>24.51</v>
      </c>
      <c r="Y23">
        <v>6.06</v>
      </c>
      <c r="Z23">
        <v>0.97</v>
      </c>
      <c r="AA23">
        <v>54.41</v>
      </c>
      <c r="AB23">
        <v>39.9</v>
      </c>
      <c r="AC23">
        <v>13.3</v>
      </c>
      <c r="AD23">
        <v>18.14</v>
      </c>
      <c r="AE23">
        <v>0.53</v>
      </c>
      <c r="AF23">
        <v>87.06</v>
      </c>
      <c r="AG23">
        <v>0</v>
      </c>
      <c r="AH23">
        <v>14.51</v>
      </c>
      <c r="AI23">
        <v>14.51</v>
      </c>
      <c r="AJ23">
        <v>24.18</v>
      </c>
      <c r="AK23">
        <v>0</v>
      </c>
      <c r="AL23">
        <v>129.62</v>
      </c>
      <c r="AM23">
        <v>0.56000000000000005</v>
      </c>
      <c r="AN23">
        <v>0.33</v>
      </c>
      <c r="AO23">
        <v>0.43</v>
      </c>
      <c r="AP23">
        <v>0.74</v>
      </c>
      <c r="AQ23">
        <v>0.64</v>
      </c>
      <c r="AR23">
        <v>0.72</v>
      </c>
      <c r="AS23">
        <v>0.44</v>
      </c>
      <c r="AT23">
        <v>0.5</v>
      </c>
      <c r="AU23">
        <v>0.45</v>
      </c>
      <c r="AV23">
        <v>1.26</v>
      </c>
      <c r="AW23">
        <v>0.39</v>
      </c>
      <c r="AX23">
        <v>0.77</v>
      </c>
      <c r="AY23">
        <v>0.39</v>
      </c>
      <c r="AZ23">
        <v>0.39</v>
      </c>
      <c r="BA23">
        <v>0.39</v>
      </c>
      <c r="BB23">
        <v>0.73</v>
      </c>
      <c r="BC23">
        <v>0.39</v>
      </c>
      <c r="BD23">
        <v>2.9</v>
      </c>
      <c r="BE23">
        <v>0.68</v>
      </c>
      <c r="BF23">
        <v>0.44</v>
      </c>
      <c r="BG23">
        <v>0.57999999999999996</v>
      </c>
      <c r="BH23">
        <v>0.39</v>
      </c>
      <c r="BI23">
        <v>0</v>
      </c>
      <c r="BJ23">
        <v>0</v>
      </c>
      <c r="BK23">
        <v>55</v>
      </c>
      <c r="BL23">
        <v>0</v>
      </c>
      <c r="BM23">
        <v>0</v>
      </c>
    </row>
    <row r="24" spans="1:65">
      <c r="A24" t="s">
        <v>257</v>
      </c>
      <c r="G24" t="s">
        <v>66</v>
      </c>
      <c r="H24" s="115">
        <v>353.90999999999997</v>
      </c>
      <c r="I24" s="88">
        <v>86.83</v>
      </c>
      <c r="J24" s="88">
        <v>10.31</v>
      </c>
      <c r="K24" s="88">
        <v>0.97</v>
      </c>
      <c r="L24" s="88">
        <v>0</v>
      </c>
      <c r="M24" s="116">
        <v>0</v>
      </c>
      <c r="N24" s="115">
        <v>0</v>
      </c>
      <c r="O24" s="88">
        <v>55</v>
      </c>
      <c r="P24" s="88">
        <v>0</v>
      </c>
      <c r="Q24" s="88">
        <v>0</v>
      </c>
      <c r="R24" s="88">
        <v>0</v>
      </c>
      <c r="S24" s="116">
        <v>0</v>
      </c>
      <c r="W24">
        <v>9.81</v>
      </c>
      <c r="X24">
        <v>24.51</v>
      </c>
      <c r="Y24">
        <v>6.06</v>
      </c>
      <c r="Z24">
        <v>0.97</v>
      </c>
      <c r="AA24">
        <v>54.41</v>
      </c>
      <c r="AB24">
        <v>39.9</v>
      </c>
      <c r="AC24">
        <v>13.3</v>
      </c>
      <c r="AD24">
        <v>18.14</v>
      </c>
      <c r="AE24">
        <v>0.53</v>
      </c>
      <c r="AF24">
        <v>87.06</v>
      </c>
      <c r="AG24">
        <v>0</v>
      </c>
      <c r="AH24">
        <v>14.51</v>
      </c>
      <c r="AI24">
        <v>14.51</v>
      </c>
      <c r="AJ24">
        <v>24.18</v>
      </c>
      <c r="AK24">
        <v>0</v>
      </c>
      <c r="AL24">
        <v>129.62</v>
      </c>
      <c r="AM24">
        <v>0.56000000000000005</v>
      </c>
      <c r="AN24">
        <v>0.33</v>
      </c>
      <c r="AO24">
        <v>0.43</v>
      </c>
      <c r="AP24">
        <v>0.74</v>
      </c>
      <c r="AQ24">
        <v>0.64</v>
      </c>
      <c r="AR24">
        <v>0.72</v>
      </c>
      <c r="AS24">
        <v>0.44</v>
      </c>
      <c r="AT24">
        <v>0.5</v>
      </c>
      <c r="AU24">
        <v>0.45</v>
      </c>
      <c r="AV24">
        <v>1.26</v>
      </c>
      <c r="AW24">
        <v>0.39</v>
      </c>
      <c r="AX24">
        <v>0.77</v>
      </c>
      <c r="AY24">
        <v>0.39</v>
      </c>
      <c r="AZ24">
        <v>0.39</v>
      </c>
      <c r="BA24">
        <v>0.39</v>
      </c>
      <c r="BB24">
        <v>0.73</v>
      </c>
      <c r="BC24">
        <v>0.39</v>
      </c>
      <c r="BD24">
        <v>2.9</v>
      </c>
      <c r="BE24">
        <v>0.68</v>
      </c>
      <c r="BF24">
        <v>0.44</v>
      </c>
      <c r="BG24">
        <v>0.57999999999999996</v>
      </c>
      <c r="BH24">
        <v>0.39</v>
      </c>
      <c r="BI24">
        <v>0</v>
      </c>
      <c r="BJ24">
        <v>0</v>
      </c>
      <c r="BK24">
        <v>55</v>
      </c>
      <c r="BL24">
        <v>0</v>
      </c>
      <c r="BM24">
        <v>0</v>
      </c>
    </row>
    <row r="25" spans="1:65">
      <c r="A25" t="s">
        <v>258</v>
      </c>
      <c r="G25" t="s">
        <v>67</v>
      </c>
      <c r="H25" s="115">
        <v>353.90999999999997</v>
      </c>
      <c r="I25" s="88">
        <v>86.83</v>
      </c>
      <c r="J25" s="88">
        <v>10.31</v>
      </c>
      <c r="K25" s="88">
        <v>0.97</v>
      </c>
      <c r="L25" s="88">
        <v>0</v>
      </c>
      <c r="M25" s="116">
        <v>0</v>
      </c>
      <c r="N25" s="115">
        <v>0</v>
      </c>
      <c r="O25" s="88">
        <v>55</v>
      </c>
      <c r="P25" s="88">
        <v>0</v>
      </c>
      <c r="Q25" s="88">
        <v>0</v>
      </c>
      <c r="R25" s="88">
        <v>0</v>
      </c>
      <c r="S25" s="116">
        <v>0</v>
      </c>
      <c r="W25">
        <v>9.81</v>
      </c>
      <c r="X25">
        <v>24.51</v>
      </c>
      <c r="Y25">
        <v>6.06</v>
      </c>
      <c r="Z25">
        <v>0.97</v>
      </c>
      <c r="AA25">
        <v>54.41</v>
      </c>
      <c r="AB25">
        <v>39.9</v>
      </c>
      <c r="AC25">
        <v>13.3</v>
      </c>
      <c r="AD25">
        <v>18.14</v>
      </c>
      <c r="AE25">
        <v>0.53</v>
      </c>
      <c r="AF25">
        <v>87.06</v>
      </c>
      <c r="AG25">
        <v>0</v>
      </c>
      <c r="AH25">
        <v>14.51</v>
      </c>
      <c r="AI25">
        <v>14.51</v>
      </c>
      <c r="AJ25">
        <v>24.18</v>
      </c>
      <c r="AK25">
        <v>0</v>
      </c>
      <c r="AL25">
        <v>129.62</v>
      </c>
      <c r="AM25">
        <v>0.56000000000000005</v>
      </c>
      <c r="AN25">
        <v>0.33</v>
      </c>
      <c r="AO25">
        <v>0.43</v>
      </c>
      <c r="AP25">
        <v>0.74</v>
      </c>
      <c r="AQ25">
        <v>0.64</v>
      </c>
      <c r="AR25">
        <v>0.72</v>
      </c>
      <c r="AS25">
        <v>0.44</v>
      </c>
      <c r="AT25">
        <v>0.5</v>
      </c>
      <c r="AU25">
        <v>0.45</v>
      </c>
      <c r="AV25">
        <v>1.26</v>
      </c>
      <c r="AW25">
        <v>0.39</v>
      </c>
      <c r="AX25">
        <v>0.77</v>
      </c>
      <c r="AY25">
        <v>0.39</v>
      </c>
      <c r="AZ25">
        <v>0.39</v>
      </c>
      <c r="BA25">
        <v>0.39</v>
      </c>
      <c r="BB25">
        <v>0.73</v>
      </c>
      <c r="BC25">
        <v>0.39</v>
      </c>
      <c r="BD25">
        <v>2.9</v>
      </c>
      <c r="BE25">
        <v>0.68</v>
      </c>
      <c r="BF25">
        <v>0.44</v>
      </c>
      <c r="BG25">
        <v>0.57999999999999996</v>
      </c>
      <c r="BH25">
        <v>0.39</v>
      </c>
      <c r="BI25">
        <v>0</v>
      </c>
      <c r="BJ25">
        <v>0</v>
      </c>
      <c r="BK25">
        <v>55</v>
      </c>
      <c r="BL25">
        <v>0</v>
      </c>
      <c r="BM25">
        <v>0</v>
      </c>
    </row>
    <row r="26" spans="1:65">
      <c r="A26" t="s">
        <v>259</v>
      </c>
      <c r="G26" t="s">
        <v>68</v>
      </c>
      <c r="H26" s="115">
        <v>353.90999999999997</v>
      </c>
      <c r="I26" s="88">
        <v>86.83</v>
      </c>
      <c r="J26" s="88">
        <v>10.31</v>
      </c>
      <c r="K26" s="88">
        <v>0.97</v>
      </c>
      <c r="L26" s="88">
        <v>0</v>
      </c>
      <c r="M26" s="116">
        <v>0</v>
      </c>
      <c r="N26" s="115">
        <v>0</v>
      </c>
      <c r="O26" s="88">
        <v>55</v>
      </c>
      <c r="P26" s="88">
        <v>0</v>
      </c>
      <c r="Q26" s="88">
        <v>0</v>
      </c>
      <c r="R26" s="88">
        <v>0</v>
      </c>
      <c r="S26" s="116">
        <v>0</v>
      </c>
      <c r="W26">
        <v>9.81</v>
      </c>
      <c r="X26">
        <v>24.51</v>
      </c>
      <c r="Y26">
        <v>6.06</v>
      </c>
      <c r="Z26">
        <v>0.97</v>
      </c>
      <c r="AA26">
        <v>54.41</v>
      </c>
      <c r="AB26">
        <v>39.9</v>
      </c>
      <c r="AC26">
        <v>13.3</v>
      </c>
      <c r="AD26">
        <v>18.14</v>
      </c>
      <c r="AE26">
        <v>0.53</v>
      </c>
      <c r="AF26">
        <v>87.06</v>
      </c>
      <c r="AG26">
        <v>0</v>
      </c>
      <c r="AH26">
        <v>14.51</v>
      </c>
      <c r="AI26">
        <v>14.51</v>
      </c>
      <c r="AJ26">
        <v>24.18</v>
      </c>
      <c r="AK26">
        <v>0</v>
      </c>
      <c r="AL26">
        <v>129.62</v>
      </c>
      <c r="AM26">
        <v>0.56000000000000005</v>
      </c>
      <c r="AN26">
        <v>0.33</v>
      </c>
      <c r="AO26">
        <v>0.43</v>
      </c>
      <c r="AP26">
        <v>0.74</v>
      </c>
      <c r="AQ26">
        <v>0.64</v>
      </c>
      <c r="AR26">
        <v>0.72</v>
      </c>
      <c r="AS26">
        <v>0.44</v>
      </c>
      <c r="AT26">
        <v>0.5</v>
      </c>
      <c r="AU26">
        <v>0.45</v>
      </c>
      <c r="AV26">
        <v>1.26</v>
      </c>
      <c r="AW26">
        <v>0.39</v>
      </c>
      <c r="AX26">
        <v>0.77</v>
      </c>
      <c r="AY26">
        <v>0.39</v>
      </c>
      <c r="AZ26">
        <v>0.39</v>
      </c>
      <c r="BA26">
        <v>0.39</v>
      </c>
      <c r="BB26">
        <v>0.73</v>
      </c>
      <c r="BC26">
        <v>0.39</v>
      </c>
      <c r="BD26">
        <v>2.9</v>
      </c>
      <c r="BE26">
        <v>0.68</v>
      </c>
      <c r="BF26">
        <v>0.44</v>
      </c>
      <c r="BG26">
        <v>0.57999999999999996</v>
      </c>
      <c r="BH26">
        <v>0.39</v>
      </c>
      <c r="BI26">
        <v>0</v>
      </c>
      <c r="BJ26">
        <v>0</v>
      </c>
      <c r="BK26">
        <v>55</v>
      </c>
      <c r="BL26">
        <v>0</v>
      </c>
      <c r="BM26">
        <v>0</v>
      </c>
    </row>
    <row r="27" spans="1:65">
      <c r="A27" t="s">
        <v>260</v>
      </c>
      <c r="G27" t="s">
        <v>69</v>
      </c>
      <c r="H27" s="115">
        <v>298.46999999999997</v>
      </c>
      <c r="I27" s="88">
        <v>55.37</v>
      </c>
      <c r="J27" s="88">
        <v>10.26</v>
      </c>
      <c r="K27" s="88">
        <v>0.97</v>
      </c>
      <c r="L27" s="88">
        <v>0</v>
      </c>
      <c r="M27" s="116">
        <v>0</v>
      </c>
      <c r="N27" s="115">
        <v>0</v>
      </c>
      <c r="O27" s="88">
        <v>55</v>
      </c>
      <c r="P27" s="88">
        <v>0</v>
      </c>
      <c r="Q27" s="88">
        <v>0</v>
      </c>
      <c r="R27" s="88">
        <v>0</v>
      </c>
      <c r="S27" s="116">
        <v>0</v>
      </c>
      <c r="W27">
        <v>9.81</v>
      </c>
      <c r="X27">
        <v>24.51</v>
      </c>
      <c r="Y27">
        <v>6.06</v>
      </c>
      <c r="Z27">
        <v>0.97</v>
      </c>
      <c r="AA27">
        <v>0</v>
      </c>
      <c r="AB27">
        <v>0</v>
      </c>
      <c r="AC27">
        <v>0</v>
      </c>
      <c r="AD27">
        <v>0</v>
      </c>
      <c r="AE27">
        <v>0.63</v>
      </c>
      <c r="AF27">
        <v>87.06</v>
      </c>
      <c r="AG27">
        <v>19.350000000000001</v>
      </c>
      <c r="AH27">
        <v>0</v>
      </c>
      <c r="AI27">
        <v>14.51</v>
      </c>
      <c r="AJ27">
        <v>38.69</v>
      </c>
      <c r="AK27">
        <v>19.350000000000001</v>
      </c>
      <c r="AL27">
        <v>129.62</v>
      </c>
      <c r="AM27">
        <v>0.52</v>
      </c>
      <c r="AN27">
        <v>0.33</v>
      </c>
      <c r="AO27">
        <v>0.43</v>
      </c>
      <c r="AP27">
        <v>0.74</v>
      </c>
      <c r="AQ27">
        <v>0.62</v>
      </c>
      <c r="AR27">
        <v>0.72</v>
      </c>
      <c r="AS27">
        <v>0.55000000000000004</v>
      </c>
      <c r="AT27">
        <v>0.45</v>
      </c>
      <c r="AU27">
        <v>0.45</v>
      </c>
      <c r="AV27">
        <v>1.26</v>
      </c>
      <c r="AW27">
        <v>0.39</v>
      </c>
      <c r="AX27">
        <v>0.77</v>
      </c>
      <c r="AY27">
        <v>0.39</v>
      </c>
      <c r="AZ27">
        <v>0.39</v>
      </c>
      <c r="BA27">
        <v>0.39</v>
      </c>
      <c r="BB27">
        <v>0.73</v>
      </c>
      <c r="BC27">
        <v>0.39</v>
      </c>
      <c r="BD27">
        <v>2.9</v>
      </c>
      <c r="BE27">
        <v>0.68</v>
      </c>
      <c r="BF27">
        <v>0.44</v>
      </c>
      <c r="BG27">
        <v>0.57999999999999996</v>
      </c>
      <c r="BH27">
        <v>0.39</v>
      </c>
      <c r="BI27">
        <v>0</v>
      </c>
      <c r="BJ27">
        <v>0</v>
      </c>
      <c r="BK27">
        <v>55</v>
      </c>
      <c r="BL27">
        <v>0</v>
      </c>
      <c r="BM27">
        <v>0</v>
      </c>
    </row>
    <row r="28" spans="1:65">
      <c r="A28" t="s">
        <v>261</v>
      </c>
      <c r="G28" t="s">
        <v>70</v>
      </c>
      <c r="H28" s="115">
        <v>288.78999999999991</v>
      </c>
      <c r="I28" s="88">
        <v>55.37</v>
      </c>
      <c r="J28" s="88">
        <v>10.26</v>
      </c>
      <c r="K28" s="88">
        <v>0.97</v>
      </c>
      <c r="L28" s="88">
        <v>0</v>
      </c>
      <c r="M28" s="116">
        <v>0</v>
      </c>
      <c r="N28" s="115">
        <v>0</v>
      </c>
      <c r="O28" s="88">
        <v>55</v>
      </c>
      <c r="P28" s="88">
        <v>0</v>
      </c>
      <c r="Q28" s="88">
        <v>0</v>
      </c>
      <c r="R28" s="88">
        <v>0</v>
      </c>
      <c r="S28" s="116">
        <v>0</v>
      </c>
      <c r="W28">
        <v>9.81</v>
      </c>
      <c r="X28">
        <v>24.51</v>
      </c>
      <c r="Y28">
        <v>6.06</v>
      </c>
      <c r="Z28">
        <v>0.97</v>
      </c>
      <c r="AA28">
        <v>0</v>
      </c>
      <c r="AB28">
        <v>0</v>
      </c>
      <c r="AC28">
        <v>0</v>
      </c>
      <c r="AD28">
        <v>0</v>
      </c>
      <c r="AE28">
        <v>0.63</v>
      </c>
      <c r="AF28">
        <v>87.06</v>
      </c>
      <c r="AG28">
        <v>19.350000000000001</v>
      </c>
      <c r="AH28">
        <v>0</v>
      </c>
      <c r="AI28">
        <v>14.51</v>
      </c>
      <c r="AJ28">
        <v>38.69</v>
      </c>
      <c r="AK28">
        <v>9.67</v>
      </c>
      <c r="AL28">
        <v>129.62</v>
      </c>
      <c r="AM28">
        <v>0.52</v>
      </c>
      <c r="AN28">
        <v>0.33</v>
      </c>
      <c r="AO28">
        <v>0.43</v>
      </c>
      <c r="AP28">
        <v>0.74</v>
      </c>
      <c r="AQ28">
        <v>0.62</v>
      </c>
      <c r="AR28">
        <v>0.72</v>
      </c>
      <c r="AS28">
        <v>0.55000000000000004</v>
      </c>
      <c r="AT28">
        <v>0.45</v>
      </c>
      <c r="AU28">
        <v>0.45</v>
      </c>
      <c r="AV28">
        <v>1.26</v>
      </c>
      <c r="AW28">
        <v>0.39</v>
      </c>
      <c r="AX28">
        <v>0.77</v>
      </c>
      <c r="AY28">
        <v>0.39</v>
      </c>
      <c r="AZ28">
        <v>0.39</v>
      </c>
      <c r="BA28">
        <v>0.39</v>
      </c>
      <c r="BB28">
        <v>0.73</v>
      </c>
      <c r="BC28">
        <v>0.39</v>
      </c>
      <c r="BD28">
        <v>2.9</v>
      </c>
      <c r="BE28">
        <v>0.68</v>
      </c>
      <c r="BF28">
        <v>0.44</v>
      </c>
      <c r="BG28">
        <v>0.57999999999999996</v>
      </c>
      <c r="BH28">
        <v>0.39</v>
      </c>
      <c r="BI28">
        <v>0</v>
      </c>
      <c r="BJ28">
        <v>0</v>
      </c>
      <c r="BK28">
        <v>55</v>
      </c>
      <c r="BL28">
        <v>0</v>
      </c>
      <c r="BM28">
        <v>0</v>
      </c>
    </row>
    <row r="29" spans="1:65">
      <c r="A29" t="s">
        <v>269</v>
      </c>
      <c r="G29" t="s">
        <v>71</v>
      </c>
      <c r="H29" s="115">
        <v>279.81999999999994</v>
      </c>
      <c r="I29" s="88">
        <v>55.669999999999995</v>
      </c>
      <c r="J29" s="88">
        <v>10.26</v>
      </c>
      <c r="K29" s="88">
        <v>0.97</v>
      </c>
      <c r="L29" s="88">
        <v>0</v>
      </c>
      <c r="M29" s="116">
        <v>0</v>
      </c>
      <c r="N29" s="115">
        <v>0</v>
      </c>
      <c r="O29" s="88">
        <v>55</v>
      </c>
      <c r="P29" s="88">
        <v>0</v>
      </c>
      <c r="Q29" s="88">
        <v>0</v>
      </c>
      <c r="R29" s="88">
        <v>0</v>
      </c>
      <c r="S29" s="116">
        <v>0</v>
      </c>
      <c r="W29">
        <v>9.81</v>
      </c>
      <c r="X29">
        <v>24.51</v>
      </c>
      <c r="Y29">
        <v>6.06</v>
      </c>
      <c r="Z29">
        <v>0.97</v>
      </c>
      <c r="AA29">
        <v>0</v>
      </c>
      <c r="AB29">
        <v>0</v>
      </c>
      <c r="AC29">
        <v>0</v>
      </c>
      <c r="AD29">
        <v>0</v>
      </c>
      <c r="AE29">
        <v>0.63</v>
      </c>
      <c r="AF29">
        <v>87.06</v>
      </c>
      <c r="AG29">
        <v>19.350000000000001</v>
      </c>
      <c r="AH29">
        <v>0</v>
      </c>
      <c r="AI29">
        <v>14.51</v>
      </c>
      <c r="AJ29">
        <v>38.69</v>
      </c>
      <c r="AK29">
        <v>0</v>
      </c>
      <c r="AL29">
        <v>129.62</v>
      </c>
      <c r="AM29">
        <v>0.52</v>
      </c>
      <c r="AN29">
        <v>0.33</v>
      </c>
      <c r="AO29">
        <v>0.43</v>
      </c>
      <c r="AP29">
        <v>0.74</v>
      </c>
      <c r="AQ29">
        <v>0.62</v>
      </c>
      <c r="AR29">
        <v>0.72</v>
      </c>
      <c r="AS29">
        <v>0.55000000000000004</v>
      </c>
      <c r="AT29">
        <v>0.45</v>
      </c>
      <c r="AU29">
        <v>0.45</v>
      </c>
      <c r="AV29">
        <v>1.26</v>
      </c>
      <c r="AW29">
        <v>0.39</v>
      </c>
      <c r="AX29">
        <v>0.77</v>
      </c>
      <c r="AY29">
        <v>0.39</v>
      </c>
      <c r="AZ29">
        <v>0.39</v>
      </c>
      <c r="BA29">
        <v>0.39</v>
      </c>
      <c r="BB29">
        <v>0.73</v>
      </c>
      <c r="BC29">
        <v>0.39</v>
      </c>
      <c r="BD29">
        <v>2.9</v>
      </c>
      <c r="BE29">
        <v>0.68</v>
      </c>
      <c r="BF29">
        <v>0.44</v>
      </c>
      <c r="BG29">
        <v>0.57999999999999996</v>
      </c>
      <c r="BH29">
        <v>0.39</v>
      </c>
      <c r="BI29">
        <v>0</v>
      </c>
      <c r="BJ29">
        <v>0</v>
      </c>
      <c r="BK29">
        <v>55</v>
      </c>
      <c r="BL29">
        <v>0.7</v>
      </c>
      <c r="BM29">
        <v>0.3</v>
      </c>
    </row>
    <row r="30" spans="1:65">
      <c r="A30" t="s">
        <v>270</v>
      </c>
      <c r="G30" t="s">
        <v>72</v>
      </c>
      <c r="H30" s="115">
        <v>271.19999999999993</v>
      </c>
      <c r="I30" s="88">
        <v>56.129999999999995</v>
      </c>
      <c r="J30" s="88">
        <v>10.26</v>
      </c>
      <c r="K30" s="88">
        <v>0.97</v>
      </c>
      <c r="L30" s="88">
        <v>0</v>
      </c>
      <c r="M30" s="116">
        <v>0</v>
      </c>
      <c r="N30" s="115">
        <v>0</v>
      </c>
      <c r="O30" s="88">
        <v>55</v>
      </c>
      <c r="P30" s="88">
        <v>0</v>
      </c>
      <c r="Q30" s="88">
        <v>0</v>
      </c>
      <c r="R30" s="88">
        <v>0</v>
      </c>
      <c r="S30" s="116">
        <v>0</v>
      </c>
      <c r="W30">
        <v>9.81</v>
      </c>
      <c r="X30">
        <v>24.51</v>
      </c>
      <c r="Y30">
        <v>6.06</v>
      </c>
      <c r="Z30">
        <v>0.97</v>
      </c>
      <c r="AA30">
        <v>0</v>
      </c>
      <c r="AB30">
        <v>0</v>
      </c>
      <c r="AC30">
        <v>0</v>
      </c>
      <c r="AD30">
        <v>0</v>
      </c>
      <c r="AE30">
        <v>0.63</v>
      </c>
      <c r="AF30">
        <v>87.06</v>
      </c>
      <c r="AG30">
        <v>9.67</v>
      </c>
      <c r="AH30">
        <v>0</v>
      </c>
      <c r="AI30">
        <v>14.51</v>
      </c>
      <c r="AJ30">
        <v>38.69</v>
      </c>
      <c r="AK30">
        <v>0</v>
      </c>
      <c r="AL30">
        <v>129.62</v>
      </c>
      <c r="AM30">
        <v>0.52</v>
      </c>
      <c r="AN30">
        <v>0.33</v>
      </c>
      <c r="AO30">
        <v>0.43</v>
      </c>
      <c r="AP30">
        <v>0.74</v>
      </c>
      <c r="AQ30">
        <v>0.62</v>
      </c>
      <c r="AR30">
        <v>0.72</v>
      </c>
      <c r="AS30">
        <v>0.55000000000000004</v>
      </c>
      <c r="AT30">
        <v>0.45</v>
      </c>
      <c r="AU30">
        <v>0.45</v>
      </c>
      <c r="AV30">
        <v>1.26</v>
      </c>
      <c r="AW30">
        <v>0.39</v>
      </c>
      <c r="AX30">
        <v>0.77</v>
      </c>
      <c r="AY30">
        <v>0.39</v>
      </c>
      <c r="AZ30">
        <v>0.39</v>
      </c>
      <c r="BA30">
        <v>0.39</v>
      </c>
      <c r="BB30">
        <v>0.73</v>
      </c>
      <c r="BC30">
        <v>0.39</v>
      </c>
      <c r="BD30">
        <v>2.9</v>
      </c>
      <c r="BE30">
        <v>0.68</v>
      </c>
      <c r="BF30">
        <v>0.44</v>
      </c>
      <c r="BG30">
        <v>0.57999999999999996</v>
      </c>
      <c r="BH30">
        <v>0.39</v>
      </c>
      <c r="BI30">
        <v>0</v>
      </c>
      <c r="BJ30">
        <v>0</v>
      </c>
      <c r="BK30">
        <v>55</v>
      </c>
      <c r="BL30">
        <v>1.76</v>
      </c>
      <c r="BM30">
        <v>0.76</v>
      </c>
    </row>
    <row r="31" spans="1:65">
      <c r="A31" t="s">
        <v>280</v>
      </c>
      <c r="G31" t="s">
        <v>73</v>
      </c>
      <c r="H31" s="115">
        <v>266.81999999999994</v>
      </c>
      <c r="I31" s="88">
        <v>58.37</v>
      </c>
      <c r="J31" s="88">
        <v>10.17</v>
      </c>
      <c r="K31" s="88">
        <v>0.97</v>
      </c>
      <c r="L31" s="88">
        <v>0</v>
      </c>
      <c r="M31" s="116">
        <v>0</v>
      </c>
      <c r="N31" s="115">
        <v>0</v>
      </c>
      <c r="O31" s="88">
        <v>55</v>
      </c>
      <c r="P31" s="88">
        <v>0</v>
      </c>
      <c r="Q31" s="88">
        <v>0</v>
      </c>
      <c r="R31" s="88">
        <v>0</v>
      </c>
      <c r="S31" s="116">
        <v>0</v>
      </c>
      <c r="W31">
        <v>9.7200000000000006</v>
      </c>
      <c r="X31">
        <v>24.51</v>
      </c>
      <c r="Y31">
        <v>6.06</v>
      </c>
      <c r="Z31">
        <v>0.97</v>
      </c>
      <c r="AA31">
        <v>0</v>
      </c>
      <c r="AB31">
        <v>0</v>
      </c>
      <c r="AC31">
        <v>0</v>
      </c>
      <c r="AD31">
        <v>0</v>
      </c>
      <c r="AE31">
        <v>0.68</v>
      </c>
      <c r="AF31">
        <v>87.06</v>
      </c>
      <c r="AG31">
        <v>0</v>
      </c>
      <c r="AH31">
        <v>0</v>
      </c>
      <c r="AI31">
        <v>14.51</v>
      </c>
      <c r="AJ31">
        <v>38.69</v>
      </c>
      <c r="AK31">
        <v>0</v>
      </c>
      <c r="AL31">
        <v>129.62</v>
      </c>
      <c r="AM31">
        <v>0.52</v>
      </c>
      <c r="AN31">
        <v>0.33</v>
      </c>
      <c r="AO31">
        <v>0.43</v>
      </c>
      <c r="AP31">
        <v>0.74</v>
      </c>
      <c r="AQ31">
        <v>0.62</v>
      </c>
      <c r="AR31">
        <v>0.72</v>
      </c>
      <c r="AS31">
        <v>0.55000000000000004</v>
      </c>
      <c r="AT31">
        <v>0.45</v>
      </c>
      <c r="AU31">
        <v>0.45</v>
      </c>
      <c r="AV31">
        <v>1.26</v>
      </c>
      <c r="AW31">
        <v>0.39</v>
      </c>
      <c r="AX31">
        <v>0.77</v>
      </c>
      <c r="AY31">
        <v>0.39</v>
      </c>
      <c r="AZ31">
        <v>0.39</v>
      </c>
      <c r="BA31">
        <v>0.39</v>
      </c>
      <c r="BB31">
        <v>0.73</v>
      </c>
      <c r="BC31">
        <v>0.39</v>
      </c>
      <c r="BD31">
        <v>2.9</v>
      </c>
      <c r="BE31">
        <v>0.68</v>
      </c>
      <c r="BF31">
        <v>0.44</v>
      </c>
      <c r="BG31">
        <v>0.57999999999999996</v>
      </c>
      <c r="BH31">
        <v>0.39</v>
      </c>
      <c r="BI31">
        <v>0</v>
      </c>
      <c r="BJ31">
        <v>0</v>
      </c>
      <c r="BK31">
        <v>55</v>
      </c>
      <c r="BL31">
        <v>7</v>
      </c>
      <c r="BM31">
        <v>3</v>
      </c>
    </row>
    <row r="32" spans="1:65">
      <c r="A32" t="s">
        <v>281</v>
      </c>
      <c r="G32" t="s">
        <v>74</v>
      </c>
      <c r="H32" s="115">
        <v>271.71999999999991</v>
      </c>
      <c r="I32" s="88">
        <v>60.47</v>
      </c>
      <c r="J32" s="88">
        <v>10.17</v>
      </c>
      <c r="K32" s="88">
        <v>0.97</v>
      </c>
      <c r="L32" s="88">
        <v>0</v>
      </c>
      <c r="M32" s="116">
        <v>0</v>
      </c>
      <c r="N32" s="115">
        <v>0</v>
      </c>
      <c r="O32" s="88">
        <v>55</v>
      </c>
      <c r="P32" s="88">
        <v>0</v>
      </c>
      <c r="Q32" s="88">
        <v>0</v>
      </c>
      <c r="R32" s="88">
        <v>0</v>
      </c>
      <c r="S32" s="116">
        <v>0</v>
      </c>
      <c r="W32">
        <v>9.7200000000000006</v>
      </c>
      <c r="X32">
        <v>24.51</v>
      </c>
      <c r="Y32">
        <v>6.06</v>
      </c>
      <c r="Z32">
        <v>0.97</v>
      </c>
      <c r="AA32">
        <v>0</v>
      </c>
      <c r="AB32">
        <v>0</v>
      </c>
      <c r="AC32">
        <v>0</v>
      </c>
      <c r="AD32">
        <v>0</v>
      </c>
      <c r="AE32">
        <v>0.68</v>
      </c>
      <c r="AF32">
        <v>87.06</v>
      </c>
      <c r="AG32">
        <v>0</v>
      </c>
      <c r="AH32">
        <v>0</v>
      </c>
      <c r="AI32">
        <v>14.51</v>
      </c>
      <c r="AJ32">
        <v>38.69</v>
      </c>
      <c r="AK32">
        <v>0</v>
      </c>
      <c r="AL32">
        <v>129.62</v>
      </c>
      <c r="AM32">
        <v>0.52</v>
      </c>
      <c r="AN32">
        <v>0.33</v>
      </c>
      <c r="AO32">
        <v>0.43</v>
      </c>
      <c r="AP32">
        <v>0.74</v>
      </c>
      <c r="AQ32">
        <v>0.62</v>
      </c>
      <c r="AR32">
        <v>0.72</v>
      </c>
      <c r="AS32">
        <v>0.55000000000000004</v>
      </c>
      <c r="AT32">
        <v>0.45</v>
      </c>
      <c r="AU32">
        <v>0.45</v>
      </c>
      <c r="AV32">
        <v>1.26</v>
      </c>
      <c r="AW32">
        <v>0.39</v>
      </c>
      <c r="AX32">
        <v>0.77</v>
      </c>
      <c r="AY32">
        <v>0.39</v>
      </c>
      <c r="AZ32">
        <v>0.39</v>
      </c>
      <c r="BA32">
        <v>0.39</v>
      </c>
      <c r="BB32">
        <v>0.73</v>
      </c>
      <c r="BC32">
        <v>0.39</v>
      </c>
      <c r="BD32">
        <v>2.9</v>
      </c>
      <c r="BE32">
        <v>0.68</v>
      </c>
      <c r="BF32">
        <v>0.44</v>
      </c>
      <c r="BG32">
        <v>0.57999999999999996</v>
      </c>
      <c r="BH32">
        <v>0.39</v>
      </c>
      <c r="BI32">
        <v>0</v>
      </c>
      <c r="BJ32">
        <v>0</v>
      </c>
      <c r="BK32">
        <v>55</v>
      </c>
      <c r="BL32">
        <v>11.9</v>
      </c>
      <c r="BM32">
        <v>5.0999999999999996</v>
      </c>
    </row>
    <row r="33" spans="1:65">
      <c r="A33" t="s">
        <v>282</v>
      </c>
      <c r="G33" t="s">
        <v>75</v>
      </c>
      <c r="H33" s="115">
        <v>280.81999999999994</v>
      </c>
      <c r="I33" s="88">
        <v>64.37</v>
      </c>
      <c r="J33" s="88">
        <v>10.17</v>
      </c>
      <c r="K33" s="88">
        <v>0.97</v>
      </c>
      <c r="L33" s="88">
        <v>0</v>
      </c>
      <c r="M33" s="116">
        <v>0</v>
      </c>
      <c r="N33" s="115">
        <v>0</v>
      </c>
      <c r="O33" s="88">
        <v>55</v>
      </c>
      <c r="P33" s="88">
        <v>0</v>
      </c>
      <c r="Q33" s="88">
        <v>0</v>
      </c>
      <c r="R33" s="88">
        <v>0</v>
      </c>
      <c r="S33" s="116">
        <v>0</v>
      </c>
      <c r="W33">
        <v>9.7200000000000006</v>
      </c>
      <c r="X33">
        <v>24.51</v>
      </c>
      <c r="Y33">
        <v>6.06</v>
      </c>
      <c r="Z33">
        <v>0.97</v>
      </c>
      <c r="AA33">
        <v>0</v>
      </c>
      <c r="AB33">
        <v>0</v>
      </c>
      <c r="AC33">
        <v>0</v>
      </c>
      <c r="AD33">
        <v>0</v>
      </c>
      <c r="AE33">
        <v>0.68</v>
      </c>
      <c r="AF33">
        <v>87.06</v>
      </c>
      <c r="AG33">
        <v>0</v>
      </c>
      <c r="AH33">
        <v>0</v>
      </c>
      <c r="AI33">
        <v>14.51</v>
      </c>
      <c r="AJ33">
        <v>38.69</v>
      </c>
      <c r="AK33">
        <v>0</v>
      </c>
      <c r="AL33">
        <v>129.62</v>
      </c>
      <c r="AM33">
        <v>0.52</v>
      </c>
      <c r="AN33">
        <v>0.33</v>
      </c>
      <c r="AO33">
        <v>0.43</v>
      </c>
      <c r="AP33">
        <v>0.74</v>
      </c>
      <c r="AQ33">
        <v>0.62</v>
      </c>
      <c r="AR33">
        <v>0.72</v>
      </c>
      <c r="AS33">
        <v>0.55000000000000004</v>
      </c>
      <c r="AT33">
        <v>0.45</v>
      </c>
      <c r="AU33">
        <v>0.45</v>
      </c>
      <c r="AV33">
        <v>1.26</v>
      </c>
      <c r="AW33">
        <v>0.39</v>
      </c>
      <c r="AX33">
        <v>0.77</v>
      </c>
      <c r="AY33">
        <v>0.39</v>
      </c>
      <c r="AZ33">
        <v>0.39</v>
      </c>
      <c r="BA33">
        <v>0.39</v>
      </c>
      <c r="BB33">
        <v>0.73</v>
      </c>
      <c r="BC33">
        <v>0.39</v>
      </c>
      <c r="BD33">
        <v>2.9</v>
      </c>
      <c r="BE33">
        <v>0.68</v>
      </c>
      <c r="BF33">
        <v>0.44</v>
      </c>
      <c r="BG33">
        <v>0.57999999999999996</v>
      </c>
      <c r="BH33">
        <v>0.39</v>
      </c>
      <c r="BI33">
        <v>0</v>
      </c>
      <c r="BJ33">
        <v>0</v>
      </c>
      <c r="BK33">
        <v>55</v>
      </c>
      <c r="BL33">
        <v>21</v>
      </c>
      <c r="BM33">
        <v>9</v>
      </c>
    </row>
    <row r="34" spans="1:65">
      <c r="A34" t="s">
        <v>283</v>
      </c>
      <c r="G34" t="s">
        <v>76</v>
      </c>
      <c r="H34" s="115">
        <v>287.81999999999994</v>
      </c>
      <c r="I34" s="88">
        <v>67.37</v>
      </c>
      <c r="J34" s="88">
        <v>10.17</v>
      </c>
      <c r="K34" s="88">
        <v>0.97</v>
      </c>
      <c r="L34" s="88">
        <v>0</v>
      </c>
      <c r="M34" s="116">
        <v>0</v>
      </c>
      <c r="N34" s="115">
        <v>0</v>
      </c>
      <c r="O34" s="88">
        <v>55</v>
      </c>
      <c r="P34" s="88">
        <v>0</v>
      </c>
      <c r="Q34" s="88">
        <v>0</v>
      </c>
      <c r="R34" s="88">
        <v>0</v>
      </c>
      <c r="S34" s="116">
        <v>0</v>
      </c>
      <c r="W34">
        <v>9.7200000000000006</v>
      </c>
      <c r="X34">
        <v>24.51</v>
      </c>
      <c r="Y34">
        <v>6.06</v>
      </c>
      <c r="Z34">
        <v>0.97</v>
      </c>
      <c r="AA34">
        <v>0</v>
      </c>
      <c r="AB34">
        <v>0</v>
      </c>
      <c r="AC34">
        <v>0</v>
      </c>
      <c r="AD34">
        <v>0</v>
      </c>
      <c r="AE34">
        <v>0.68</v>
      </c>
      <c r="AF34">
        <v>87.06</v>
      </c>
      <c r="AG34">
        <v>0</v>
      </c>
      <c r="AH34">
        <v>0</v>
      </c>
      <c r="AI34">
        <v>14.51</v>
      </c>
      <c r="AJ34">
        <v>38.69</v>
      </c>
      <c r="AK34">
        <v>0</v>
      </c>
      <c r="AL34">
        <v>129.62</v>
      </c>
      <c r="AM34">
        <v>0.52</v>
      </c>
      <c r="AN34">
        <v>0.33</v>
      </c>
      <c r="AO34">
        <v>0.43</v>
      </c>
      <c r="AP34">
        <v>0.74</v>
      </c>
      <c r="AQ34">
        <v>0.62</v>
      </c>
      <c r="AR34">
        <v>0.72</v>
      </c>
      <c r="AS34">
        <v>0.55000000000000004</v>
      </c>
      <c r="AT34">
        <v>0.45</v>
      </c>
      <c r="AU34">
        <v>0.45</v>
      </c>
      <c r="AV34">
        <v>1.26</v>
      </c>
      <c r="AW34">
        <v>0.39</v>
      </c>
      <c r="AX34">
        <v>0.77</v>
      </c>
      <c r="AY34">
        <v>0.39</v>
      </c>
      <c r="AZ34">
        <v>0.39</v>
      </c>
      <c r="BA34">
        <v>0.39</v>
      </c>
      <c r="BB34">
        <v>0.73</v>
      </c>
      <c r="BC34">
        <v>0.39</v>
      </c>
      <c r="BD34">
        <v>2.9</v>
      </c>
      <c r="BE34">
        <v>0.68</v>
      </c>
      <c r="BF34">
        <v>0.44</v>
      </c>
      <c r="BG34">
        <v>0.57999999999999996</v>
      </c>
      <c r="BH34">
        <v>0.39</v>
      </c>
      <c r="BI34">
        <v>0</v>
      </c>
      <c r="BJ34">
        <v>0</v>
      </c>
      <c r="BK34">
        <v>55</v>
      </c>
      <c r="BL34">
        <v>28</v>
      </c>
      <c r="BM34">
        <v>12</v>
      </c>
    </row>
    <row r="35" spans="1:65">
      <c r="A35" t="s">
        <v>297</v>
      </c>
      <c r="G35" t="s">
        <v>77</v>
      </c>
      <c r="H35" s="115">
        <v>296.51999999999987</v>
      </c>
      <c r="I35" s="88">
        <v>70.97</v>
      </c>
      <c r="J35" s="88">
        <v>10.17</v>
      </c>
      <c r="K35" s="88">
        <v>0.97</v>
      </c>
      <c r="L35" s="88">
        <v>0</v>
      </c>
      <c r="M35" s="116">
        <v>0</v>
      </c>
      <c r="N35" s="115">
        <v>0</v>
      </c>
      <c r="O35" s="88">
        <v>55</v>
      </c>
      <c r="P35" s="88">
        <v>0</v>
      </c>
      <c r="Q35" s="88">
        <v>0</v>
      </c>
      <c r="R35" s="88">
        <v>0</v>
      </c>
      <c r="S35" s="116">
        <v>0</v>
      </c>
      <c r="W35">
        <v>9.7200000000000006</v>
      </c>
      <c r="X35">
        <v>24.51</v>
      </c>
      <c r="Y35">
        <v>6.06</v>
      </c>
      <c r="Z35">
        <v>0.97</v>
      </c>
      <c r="AA35">
        <v>0</v>
      </c>
      <c r="AB35">
        <v>0</v>
      </c>
      <c r="AC35">
        <v>0</v>
      </c>
      <c r="AD35">
        <v>0</v>
      </c>
      <c r="AE35">
        <v>0.97</v>
      </c>
      <c r="AF35">
        <v>87.06</v>
      </c>
      <c r="AG35">
        <v>0</v>
      </c>
      <c r="AH35">
        <v>0</v>
      </c>
      <c r="AI35">
        <v>14.51</v>
      </c>
      <c r="AJ35">
        <v>38.69</v>
      </c>
      <c r="AK35">
        <v>0</v>
      </c>
      <c r="AL35">
        <v>129.62</v>
      </c>
      <c r="AM35">
        <v>0.62</v>
      </c>
      <c r="AN35">
        <v>0.3</v>
      </c>
      <c r="AO35">
        <v>0.39</v>
      </c>
      <c r="AP35">
        <v>0.69</v>
      </c>
      <c r="AQ35">
        <v>0.62</v>
      </c>
      <c r="AR35">
        <v>0.69</v>
      </c>
      <c r="AS35">
        <v>0.62</v>
      </c>
      <c r="AT35">
        <v>0.45</v>
      </c>
      <c r="AU35">
        <v>0.44</v>
      </c>
      <c r="AV35">
        <v>1.26</v>
      </c>
      <c r="AW35">
        <v>0.39</v>
      </c>
      <c r="AX35">
        <v>0.77</v>
      </c>
      <c r="AY35">
        <v>0.39</v>
      </c>
      <c r="AZ35">
        <v>0.39</v>
      </c>
      <c r="BA35">
        <v>0.39</v>
      </c>
      <c r="BB35">
        <v>0.73</v>
      </c>
      <c r="BC35">
        <v>0.39</v>
      </c>
      <c r="BD35">
        <v>2.9</v>
      </c>
      <c r="BE35">
        <v>0.68</v>
      </c>
      <c r="BF35">
        <v>0.44</v>
      </c>
      <c r="BG35">
        <v>0.57999999999999996</v>
      </c>
      <c r="BH35">
        <v>0.39</v>
      </c>
      <c r="BI35">
        <v>0</v>
      </c>
      <c r="BJ35">
        <v>0</v>
      </c>
      <c r="BK35">
        <v>55</v>
      </c>
      <c r="BL35">
        <v>36.4</v>
      </c>
      <c r="BM35">
        <v>15.6</v>
      </c>
    </row>
    <row r="36" spans="1:65">
      <c r="A36" t="s">
        <v>330</v>
      </c>
      <c r="G36" t="s">
        <v>78</v>
      </c>
      <c r="H36" s="115">
        <v>300.71999999999991</v>
      </c>
      <c r="I36" s="88">
        <v>72.77</v>
      </c>
      <c r="J36" s="88">
        <v>10.17</v>
      </c>
      <c r="K36" s="88">
        <v>0.97</v>
      </c>
      <c r="L36" s="88">
        <v>0</v>
      </c>
      <c r="M36" s="116">
        <v>0</v>
      </c>
      <c r="N36" s="115">
        <v>0</v>
      </c>
      <c r="O36" s="88">
        <v>55</v>
      </c>
      <c r="P36" s="88">
        <v>0</v>
      </c>
      <c r="Q36" s="88">
        <v>0</v>
      </c>
      <c r="R36" s="88">
        <v>0</v>
      </c>
      <c r="S36" s="116">
        <v>0</v>
      </c>
      <c r="W36">
        <v>9.7200000000000006</v>
      </c>
      <c r="X36">
        <v>24.51</v>
      </c>
      <c r="Y36">
        <v>6.06</v>
      </c>
      <c r="Z36">
        <v>0.97</v>
      </c>
      <c r="AA36">
        <v>0</v>
      </c>
      <c r="AB36">
        <v>0</v>
      </c>
      <c r="AC36">
        <v>0</v>
      </c>
      <c r="AD36">
        <v>0</v>
      </c>
      <c r="AE36">
        <v>0.97</v>
      </c>
      <c r="AF36">
        <v>87.06</v>
      </c>
      <c r="AG36">
        <v>0</v>
      </c>
      <c r="AH36">
        <v>0</v>
      </c>
      <c r="AI36">
        <v>14.51</v>
      </c>
      <c r="AJ36">
        <v>38.69</v>
      </c>
      <c r="AK36">
        <v>0</v>
      </c>
      <c r="AL36">
        <v>129.62</v>
      </c>
      <c r="AM36">
        <v>0.62</v>
      </c>
      <c r="AN36">
        <v>0.3</v>
      </c>
      <c r="AO36">
        <v>0.39</v>
      </c>
      <c r="AP36">
        <v>0.69</v>
      </c>
      <c r="AQ36">
        <v>0.62</v>
      </c>
      <c r="AR36">
        <v>0.69</v>
      </c>
      <c r="AS36">
        <v>0.62</v>
      </c>
      <c r="AT36">
        <v>0.45</v>
      </c>
      <c r="AU36">
        <v>0.44</v>
      </c>
      <c r="AV36">
        <v>1.26</v>
      </c>
      <c r="AW36">
        <v>0.39</v>
      </c>
      <c r="AX36">
        <v>0.77</v>
      </c>
      <c r="AY36">
        <v>0.39</v>
      </c>
      <c r="AZ36">
        <v>0.39</v>
      </c>
      <c r="BA36">
        <v>0.39</v>
      </c>
      <c r="BB36">
        <v>0.73</v>
      </c>
      <c r="BC36">
        <v>0.39</v>
      </c>
      <c r="BD36">
        <v>2.9</v>
      </c>
      <c r="BE36">
        <v>0.68</v>
      </c>
      <c r="BF36">
        <v>0.44</v>
      </c>
      <c r="BG36">
        <v>0.57999999999999996</v>
      </c>
      <c r="BH36">
        <v>0.39</v>
      </c>
      <c r="BI36">
        <v>0</v>
      </c>
      <c r="BJ36">
        <v>0</v>
      </c>
      <c r="BK36">
        <v>55</v>
      </c>
      <c r="BL36">
        <v>40.6</v>
      </c>
      <c r="BM36">
        <v>17.399999999999999</v>
      </c>
    </row>
    <row r="37" spans="1:65">
      <c r="A37" t="s">
        <v>331</v>
      </c>
      <c r="G37" t="s">
        <v>79</v>
      </c>
      <c r="H37" s="115">
        <v>307.71999999999991</v>
      </c>
      <c r="I37" s="88">
        <v>75.77</v>
      </c>
      <c r="J37" s="88">
        <v>10.17</v>
      </c>
      <c r="K37" s="88">
        <v>0.97</v>
      </c>
      <c r="L37" s="88">
        <v>0</v>
      </c>
      <c r="M37" s="116">
        <v>0</v>
      </c>
      <c r="N37" s="115">
        <v>0</v>
      </c>
      <c r="O37" s="88">
        <v>55</v>
      </c>
      <c r="P37" s="88">
        <v>0</v>
      </c>
      <c r="Q37" s="88">
        <v>0</v>
      </c>
      <c r="R37" s="88">
        <v>0</v>
      </c>
      <c r="S37" s="116">
        <v>0</v>
      </c>
      <c r="W37">
        <v>9.7200000000000006</v>
      </c>
      <c r="X37">
        <v>24.51</v>
      </c>
      <c r="Y37">
        <v>6.06</v>
      </c>
      <c r="Z37">
        <v>0.97</v>
      </c>
      <c r="AA37">
        <v>0</v>
      </c>
      <c r="AB37">
        <v>0</v>
      </c>
      <c r="AC37">
        <v>0</v>
      </c>
      <c r="AD37">
        <v>0</v>
      </c>
      <c r="AE37">
        <v>0.97</v>
      </c>
      <c r="AF37">
        <v>87.06</v>
      </c>
      <c r="AG37">
        <v>0</v>
      </c>
      <c r="AH37">
        <v>0</v>
      </c>
      <c r="AI37">
        <v>14.51</v>
      </c>
      <c r="AJ37">
        <v>38.69</v>
      </c>
      <c r="AK37">
        <v>0</v>
      </c>
      <c r="AL37">
        <v>129.62</v>
      </c>
      <c r="AM37">
        <v>0.62</v>
      </c>
      <c r="AN37">
        <v>0.3</v>
      </c>
      <c r="AO37">
        <v>0.39</v>
      </c>
      <c r="AP37">
        <v>0.69</v>
      </c>
      <c r="AQ37">
        <v>0.62</v>
      </c>
      <c r="AR37">
        <v>0.69</v>
      </c>
      <c r="AS37">
        <v>0.62</v>
      </c>
      <c r="AT37">
        <v>0.45</v>
      </c>
      <c r="AU37">
        <v>0.44</v>
      </c>
      <c r="AV37">
        <v>1.26</v>
      </c>
      <c r="AW37">
        <v>0.39</v>
      </c>
      <c r="AX37">
        <v>0.77</v>
      </c>
      <c r="AY37">
        <v>0.39</v>
      </c>
      <c r="AZ37">
        <v>0.39</v>
      </c>
      <c r="BA37">
        <v>0.39</v>
      </c>
      <c r="BB37">
        <v>0.73</v>
      </c>
      <c r="BC37">
        <v>0.39</v>
      </c>
      <c r="BD37">
        <v>2.9</v>
      </c>
      <c r="BE37">
        <v>0.68</v>
      </c>
      <c r="BF37">
        <v>0.44</v>
      </c>
      <c r="BG37">
        <v>0.57999999999999996</v>
      </c>
      <c r="BH37">
        <v>0.39</v>
      </c>
      <c r="BI37">
        <v>0</v>
      </c>
      <c r="BJ37">
        <v>0</v>
      </c>
      <c r="BK37">
        <v>55</v>
      </c>
      <c r="BL37">
        <v>47.6</v>
      </c>
      <c r="BM37">
        <v>20.399999999999999</v>
      </c>
    </row>
    <row r="38" spans="1:65">
      <c r="A38" t="s">
        <v>332</v>
      </c>
      <c r="G38" t="s">
        <v>80</v>
      </c>
      <c r="H38" s="115">
        <v>313.31999999999988</v>
      </c>
      <c r="I38" s="88">
        <v>78.17</v>
      </c>
      <c r="J38" s="88">
        <v>10.17</v>
      </c>
      <c r="K38" s="88">
        <v>0.97</v>
      </c>
      <c r="L38" s="88">
        <v>0</v>
      </c>
      <c r="M38" s="116">
        <v>0</v>
      </c>
      <c r="N38" s="115">
        <v>0</v>
      </c>
      <c r="O38" s="88">
        <v>55</v>
      </c>
      <c r="P38" s="88">
        <v>0</v>
      </c>
      <c r="Q38" s="88">
        <v>0</v>
      </c>
      <c r="R38" s="88">
        <v>0</v>
      </c>
      <c r="S38" s="116">
        <v>0</v>
      </c>
      <c r="W38">
        <v>9.7200000000000006</v>
      </c>
      <c r="X38">
        <v>24.51</v>
      </c>
      <c r="Y38">
        <v>6.06</v>
      </c>
      <c r="Z38">
        <v>0.97</v>
      </c>
      <c r="AA38">
        <v>0</v>
      </c>
      <c r="AB38">
        <v>0</v>
      </c>
      <c r="AC38">
        <v>0</v>
      </c>
      <c r="AD38">
        <v>0</v>
      </c>
      <c r="AE38">
        <v>0.97</v>
      </c>
      <c r="AF38">
        <v>87.06</v>
      </c>
      <c r="AG38">
        <v>0</v>
      </c>
      <c r="AH38">
        <v>0</v>
      </c>
      <c r="AI38">
        <v>14.51</v>
      </c>
      <c r="AJ38">
        <v>38.69</v>
      </c>
      <c r="AK38">
        <v>0</v>
      </c>
      <c r="AL38">
        <v>129.62</v>
      </c>
      <c r="AM38">
        <v>0.62</v>
      </c>
      <c r="AN38">
        <v>0.3</v>
      </c>
      <c r="AO38">
        <v>0.39</v>
      </c>
      <c r="AP38">
        <v>0.69</v>
      </c>
      <c r="AQ38">
        <v>0.62</v>
      </c>
      <c r="AR38">
        <v>0.69</v>
      </c>
      <c r="AS38">
        <v>0.62</v>
      </c>
      <c r="AT38">
        <v>0.45</v>
      </c>
      <c r="AU38">
        <v>0.44</v>
      </c>
      <c r="AV38">
        <v>1.26</v>
      </c>
      <c r="AW38">
        <v>0.39</v>
      </c>
      <c r="AX38">
        <v>0.77</v>
      </c>
      <c r="AY38">
        <v>0.39</v>
      </c>
      <c r="AZ38">
        <v>0.39</v>
      </c>
      <c r="BA38">
        <v>0.39</v>
      </c>
      <c r="BB38">
        <v>0.73</v>
      </c>
      <c r="BC38">
        <v>0.39</v>
      </c>
      <c r="BD38">
        <v>2.9</v>
      </c>
      <c r="BE38">
        <v>0.68</v>
      </c>
      <c r="BF38">
        <v>0.44</v>
      </c>
      <c r="BG38">
        <v>0.57999999999999996</v>
      </c>
      <c r="BH38">
        <v>0.39</v>
      </c>
      <c r="BI38">
        <v>0</v>
      </c>
      <c r="BJ38">
        <v>0</v>
      </c>
      <c r="BK38">
        <v>55</v>
      </c>
      <c r="BL38">
        <v>53.2</v>
      </c>
      <c r="BM38">
        <v>22.8</v>
      </c>
    </row>
    <row r="39" spans="1:65">
      <c r="A39" t="s">
        <v>333</v>
      </c>
      <c r="G39" t="s">
        <v>81</v>
      </c>
      <c r="H39" s="115">
        <v>316.11999999999989</v>
      </c>
      <c r="I39" s="88">
        <v>79.37</v>
      </c>
      <c r="J39" s="88">
        <v>10.17</v>
      </c>
      <c r="K39" s="88">
        <v>0.97</v>
      </c>
      <c r="L39" s="88">
        <v>0</v>
      </c>
      <c r="M39" s="116">
        <v>0</v>
      </c>
      <c r="N39" s="115">
        <v>0</v>
      </c>
      <c r="O39" s="88">
        <v>55</v>
      </c>
      <c r="P39" s="88">
        <v>0</v>
      </c>
      <c r="Q39" s="88">
        <v>0</v>
      </c>
      <c r="R39" s="88">
        <v>0</v>
      </c>
      <c r="S39" s="116">
        <v>0</v>
      </c>
      <c r="W39">
        <v>9.7200000000000006</v>
      </c>
      <c r="X39">
        <v>24.51</v>
      </c>
      <c r="Y39">
        <v>6.06</v>
      </c>
      <c r="Z39">
        <v>0.97</v>
      </c>
      <c r="AA39">
        <v>0</v>
      </c>
      <c r="AB39">
        <v>0</v>
      </c>
      <c r="AC39">
        <v>0</v>
      </c>
      <c r="AD39">
        <v>0</v>
      </c>
      <c r="AE39">
        <v>0.97</v>
      </c>
      <c r="AF39">
        <v>87.06</v>
      </c>
      <c r="AG39">
        <v>0</v>
      </c>
      <c r="AH39">
        <v>0</v>
      </c>
      <c r="AI39">
        <v>14.51</v>
      </c>
      <c r="AJ39">
        <v>38.69</v>
      </c>
      <c r="AK39">
        <v>0</v>
      </c>
      <c r="AL39">
        <v>129.62</v>
      </c>
      <c r="AM39">
        <v>0.62</v>
      </c>
      <c r="AN39">
        <v>0.3</v>
      </c>
      <c r="AO39">
        <v>0.39</v>
      </c>
      <c r="AP39">
        <v>0.69</v>
      </c>
      <c r="AQ39">
        <v>0.62</v>
      </c>
      <c r="AR39">
        <v>0.69</v>
      </c>
      <c r="AS39">
        <v>0.62</v>
      </c>
      <c r="AT39">
        <v>0.45</v>
      </c>
      <c r="AU39">
        <v>0.44</v>
      </c>
      <c r="AV39">
        <v>1.26</v>
      </c>
      <c r="AW39">
        <v>0.39</v>
      </c>
      <c r="AX39">
        <v>0.77</v>
      </c>
      <c r="AY39">
        <v>0.39</v>
      </c>
      <c r="AZ39">
        <v>0.39</v>
      </c>
      <c r="BA39">
        <v>0.39</v>
      </c>
      <c r="BB39">
        <v>0.73</v>
      </c>
      <c r="BC39">
        <v>0.39</v>
      </c>
      <c r="BD39">
        <v>2.9</v>
      </c>
      <c r="BE39">
        <v>0.68</v>
      </c>
      <c r="BF39">
        <v>0.44</v>
      </c>
      <c r="BG39">
        <v>0.57999999999999996</v>
      </c>
      <c r="BH39">
        <v>0.39</v>
      </c>
      <c r="BI39">
        <v>0</v>
      </c>
      <c r="BJ39">
        <v>0</v>
      </c>
      <c r="BK39">
        <v>55</v>
      </c>
      <c r="BL39">
        <v>56</v>
      </c>
      <c r="BM39">
        <v>24</v>
      </c>
    </row>
    <row r="40" spans="1:65">
      <c r="A40" t="s">
        <v>354</v>
      </c>
      <c r="G40" t="s">
        <v>82</v>
      </c>
      <c r="H40" s="115">
        <v>318.9199999999999</v>
      </c>
      <c r="I40" s="88">
        <v>80.569999999999993</v>
      </c>
      <c r="J40" s="88">
        <v>10.17</v>
      </c>
      <c r="K40" s="88">
        <v>0.97</v>
      </c>
      <c r="L40" s="88">
        <v>0</v>
      </c>
      <c r="M40" s="116">
        <v>0</v>
      </c>
      <c r="N40" s="115">
        <v>0</v>
      </c>
      <c r="O40" s="88">
        <v>55</v>
      </c>
      <c r="P40" s="88">
        <v>0</v>
      </c>
      <c r="Q40" s="88">
        <v>0</v>
      </c>
      <c r="R40" s="88">
        <v>0</v>
      </c>
      <c r="S40" s="116">
        <v>0</v>
      </c>
      <c r="W40">
        <v>9.7200000000000006</v>
      </c>
      <c r="X40">
        <v>24.51</v>
      </c>
      <c r="Y40">
        <v>6.06</v>
      </c>
      <c r="Z40">
        <v>0.97</v>
      </c>
      <c r="AA40">
        <v>0</v>
      </c>
      <c r="AB40">
        <v>0</v>
      </c>
      <c r="AC40">
        <v>0</v>
      </c>
      <c r="AD40">
        <v>0</v>
      </c>
      <c r="AE40">
        <v>0.97</v>
      </c>
      <c r="AF40">
        <v>87.06</v>
      </c>
      <c r="AG40">
        <v>0</v>
      </c>
      <c r="AH40">
        <v>0</v>
      </c>
      <c r="AI40">
        <v>14.51</v>
      </c>
      <c r="AJ40">
        <v>38.69</v>
      </c>
      <c r="AK40">
        <v>0</v>
      </c>
      <c r="AL40">
        <v>129.62</v>
      </c>
      <c r="AM40">
        <v>0.62</v>
      </c>
      <c r="AN40">
        <v>0.3</v>
      </c>
      <c r="AO40">
        <v>0.39</v>
      </c>
      <c r="AP40">
        <v>0.69</v>
      </c>
      <c r="AQ40">
        <v>0.62</v>
      </c>
      <c r="AR40">
        <v>0.69</v>
      </c>
      <c r="AS40">
        <v>0.62</v>
      </c>
      <c r="AT40">
        <v>0.45</v>
      </c>
      <c r="AU40">
        <v>0.44</v>
      </c>
      <c r="AV40">
        <v>1.26</v>
      </c>
      <c r="AW40">
        <v>0.39</v>
      </c>
      <c r="AX40">
        <v>0.77</v>
      </c>
      <c r="AY40">
        <v>0.39</v>
      </c>
      <c r="AZ40">
        <v>0.39</v>
      </c>
      <c r="BA40">
        <v>0.39</v>
      </c>
      <c r="BB40">
        <v>0.73</v>
      </c>
      <c r="BC40">
        <v>0.39</v>
      </c>
      <c r="BD40">
        <v>2.9</v>
      </c>
      <c r="BE40">
        <v>0.68</v>
      </c>
      <c r="BF40">
        <v>0.44</v>
      </c>
      <c r="BG40">
        <v>0.57999999999999996</v>
      </c>
      <c r="BH40">
        <v>0.39</v>
      </c>
      <c r="BI40">
        <v>0</v>
      </c>
      <c r="BJ40">
        <v>0</v>
      </c>
      <c r="BK40">
        <v>55</v>
      </c>
      <c r="BL40">
        <v>58.8</v>
      </c>
      <c r="BM40">
        <v>25.2</v>
      </c>
    </row>
    <row r="41" spans="1:65">
      <c r="A41" t="s">
        <v>355</v>
      </c>
      <c r="G41" t="s">
        <v>83</v>
      </c>
      <c r="H41" s="115">
        <v>321.71999999999991</v>
      </c>
      <c r="I41" s="88">
        <v>81.77</v>
      </c>
      <c r="J41" s="88">
        <v>10.17</v>
      </c>
      <c r="K41" s="88">
        <v>0.97</v>
      </c>
      <c r="L41" s="88">
        <v>0</v>
      </c>
      <c r="M41" s="116">
        <v>0</v>
      </c>
      <c r="N41" s="115">
        <v>0</v>
      </c>
      <c r="O41" s="88">
        <v>55</v>
      </c>
      <c r="P41" s="88">
        <v>0</v>
      </c>
      <c r="Q41" s="88">
        <v>0</v>
      </c>
      <c r="R41" s="88">
        <v>0</v>
      </c>
      <c r="S41" s="116">
        <v>0</v>
      </c>
      <c r="W41">
        <v>9.7200000000000006</v>
      </c>
      <c r="X41">
        <v>24.51</v>
      </c>
      <c r="Y41">
        <v>6.06</v>
      </c>
      <c r="Z41">
        <v>0.97</v>
      </c>
      <c r="AA41">
        <v>0</v>
      </c>
      <c r="AB41">
        <v>0</v>
      </c>
      <c r="AC41">
        <v>0</v>
      </c>
      <c r="AD41">
        <v>0</v>
      </c>
      <c r="AE41">
        <v>0.97</v>
      </c>
      <c r="AF41">
        <v>87.06</v>
      </c>
      <c r="AG41">
        <v>0</v>
      </c>
      <c r="AH41">
        <v>0</v>
      </c>
      <c r="AI41">
        <v>14.51</v>
      </c>
      <c r="AJ41">
        <v>38.69</v>
      </c>
      <c r="AK41">
        <v>0</v>
      </c>
      <c r="AL41">
        <v>129.62</v>
      </c>
      <c r="AM41">
        <v>0.62</v>
      </c>
      <c r="AN41">
        <v>0.3</v>
      </c>
      <c r="AO41">
        <v>0.39</v>
      </c>
      <c r="AP41">
        <v>0.69</v>
      </c>
      <c r="AQ41">
        <v>0.62</v>
      </c>
      <c r="AR41">
        <v>0.69</v>
      </c>
      <c r="AS41">
        <v>0.62</v>
      </c>
      <c r="AT41">
        <v>0.45</v>
      </c>
      <c r="AU41">
        <v>0.44</v>
      </c>
      <c r="AV41">
        <v>1.26</v>
      </c>
      <c r="AW41">
        <v>0.39</v>
      </c>
      <c r="AX41">
        <v>0.77</v>
      </c>
      <c r="AY41">
        <v>0.39</v>
      </c>
      <c r="AZ41">
        <v>0.39</v>
      </c>
      <c r="BA41">
        <v>0.39</v>
      </c>
      <c r="BB41">
        <v>0.73</v>
      </c>
      <c r="BC41">
        <v>0.39</v>
      </c>
      <c r="BD41">
        <v>2.9</v>
      </c>
      <c r="BE41">
        <v>0.68</v>
      </c>
      <c r="BF41">
        <v>0.44</v>
      </c>
      <c r="BG41">
        <v>0.57999999999999996</v>
      </c>
      <c r="BH41">
        <v>0.39</v>
      </c>
      <c r="BI41">
        <v>0</v>
      </c>
      <c r="BJ41">
        <v>0</v>
      </c>
      <c r="BK41">
        <v>55</v>
      </c>
      <c r="BL41">
        <v>61.6</v>
      </c>
      <c r="BM41">
        <v>26.4</v>
      </c>
    </row>
    <row r="42" spans="1:65">
      <c r="A42" t="s">
        <v>356</v>
      </c>
      <c r="G42" t="s">
        <v>84</v>
      </c>
      <c r="H42" s="115">
        <v>323.11999999999989</v>
      </c>
      <c r="I42" s="88">
        <v>82.37</v>
      </c>
      <c r="J42" s="88">
        <v>10.17</v>
      </c>
      <c r="K42" s="88">
        <v>0.97</v>
      </c>
      <c r="L42" s="88">
        <v>0</v>
      </c>
      <c r="M42" s="116">
        <v>0</v>
      </c>
      <c r="N42" s="115">
        <v>0</v>
      </c>
      <c r="O42" s="88">
        <v>55</v>
      </c>
      <c r="P42" s="88">
        <v>0</v>
      </c>
      <c r="Q42" s="88">
        <v>0</v>
      </c>
      <c r="R42" s="88">
        <v>0</v>
      </c>
      <c r="S42" s="116">
        <v>0</v>
      </c>
      <c r="W42">
        <v>9.7200000000000006</v>
      </c>
      <c r="X42">
        <v>24.51</v>
      </c>
      <c r="Y42">
        <v>6.06</v>
      </c>
      <c r="Z42">
        <v>0.97</v>
      </c>
      <c r="AA42">
        <v>0</v>
      </c>
      <c r="AB42">
        <v>0</v>
      </c>
      <c r="AC42">
        <v>0</v>
      </c>
      <c r="AD42">
        <v>0</v>
      </c>
      <c r="AE42">
        <v>0.97</v>
      </c>
      <c r="AF42">
        <v>87.06</v>
      </c>
      <c r="AG42">
        <v>0</v>
      </c>
      <c r="AH42">
        <v>0</v>
      </c>
      <c r="AI42">
        <v>14.51</v>
      </c>
      <c r="AJ42">
        <v>38.69</v>
      </c>
      <c r="AK42">
        <v>0</v>
      </c>
      <c r="AL42">
        <v>129.62</v>
      </c>
      <c r="AM42">
        <v>0.62</v>
      </c>
      <c r="AN42">
        <v>0.3</v>
      </c>
      <c r="AO42">
        <v>0.39</v>
      </c>
      <c r="AP42">
        <v>0.69</v>
      </c>
      <c r="AQ42">
        <v>0.62</v>
      </c>
      <c r="AR42">
        <v>0.69</v>
      </c>
      <c r="AS42">
        <v>0.62</v>
      </c>
      <c r="AT42">
        <v>0.45</v>
      </c>
      <c r="AU42">
        <v>0.44</v>
      </c>
      <c r="AV42">
        <v>1.26</v>
      </c>
      <c r="AW42">
        <v>0.39</v>
      </c>
      <c r="AX42">
        <v>0.77</v>
      </c>
      <c r="AY42">
        <v>0.39</v>
      </c>
      <c r="AZ42">
        <v>0.39</v>
      </c>
      <c r="BA42">
        <v>0.39</v>
      </c>
      <c r="BB42">
        <v>0.73</v>
      </c>
      <c r="BC42">
        <v>0.39</v>
      </c>
      <c r="BD42">
        <v>2.9</v>
      </c>
      <c r="BE42">
        <v>0.68</v>
      </c>
      <c r="BF42">
        <v>0.44</v>
      </c>
      <c r="BG42">
        <v>0.57999999999999996</v>
      </c>
      <c r="BH42">
        <v>0.39</v>
      </c>
      <c r="BI42">
        <v>0</v>
      </c>
      <c r="BJ42">
        <v>0</v>
      </c>
      <c r="BK42">
        <v>55</v>
      </c>
      <c r="BL42">
        <v>63</v>
      </c>
      <c r="BM42">
        <v>27</v>
      </c>
    </row>
    <row r="43" spans="1:65">
      <c r="A43" t="s">
        <v>362</v>
      </c>
      <c r="G43" t="s">
        <v>85</v>
      </c>
      <c r="H43" s="115">
        <v>345.96999999999991</v>
      </c>
      <c r="I43" s="88">
        <v>83.87</v>
      </c>
      <c r="J43" s="88">
        <v>10.17</v>
      </c>
      <c r="K43" s="88">
        <v>0.97</v>
      </c>
      <c r="L43" s="88">
        <v>0</v>
      </c>
      <c r="M43" s="116">
        <v>0</v>
      </c>
      <c r="N43" s="115">
        <v>0</v>
      </c>
      <c r="O43" s="88">
        <v>55</v>
      </c>
      <c r="P43" s="88">
        <v>0</v>
      </c>
      <c r="Q43" s="88">
        <v>0</v>
      </c>
      <c r="R43" s="88">
        <v>0</v>
      </c>
      <c r="S43" s="116">
        <v>0</v>
      </c>
      <c r="W43">
        <v>9.7200000000000006</v>
      </c>
      <c r="X43">
        <v>24.51</v>
      </c>
      <c r="Y43">
        <v>6.06</v>
      </c>
      <c r="Z43">
        <v>0.97</v>
      </c>
      <c r="AA43">
        <v>0</v>
      </c>
      <c r="AB43">
        <v>0</v>
      </c>
      <c r="AC43">
        <v>0</v>
      </c>
      <c r="AD43">
        <v>0</v>
      </c>
      <c r="AE43">
        <v>0.97</v>
      </c>
      <c r="AF43">
        <v>87.06</v>
      </c>
      <c r="AG43">
        <v>19.350000000000001</v>
      </c>
      <c r="AH43">
        <v>0</v>
      </c>
      <c r="AI43">
        <v>14.51</v>
      </c>
      <c r="AJ43">
        <v>38.69</v>
      </c>
      <c r="AK43">
        <v>0</v>
      </c>
      <c r="AL43">
        <v>129.62</v>
      </c>
      <c r="AM43">
        <v>0.62</v>
      </c>
      <c r="AN43">
        <v>0.3</v>
      </c>
      <c r="AO43">
        <v>0.39</v>
      </c>
      <c r="AP43">
        <v>0.69</v>
      </c>
      <c r="AQ43">
        <v>0.62</v>
      </c>
      <c r="AR43">
        <v>0.69</v>
      </c>
      <c r="AS43">
        <v>0.62</v>
      </c>
      <c r="AT43">
        <v>0.45</v>
      </c>
      <c r="AU43">
        <v>0.44</v>
      </c>
      <c r="AV43">
        <v>1.26</v>
      </c>
      <c r="AW43">
        <v>0.39</v>
      </c>
      <c r="AX43">
        <v>0.77</v>
      </c>
      <c r="AY43">
        <v>0.39</v>
      </c>
      <c r="AZ43">
        <v>0.39</v>
      </c>
      <c r="BA43">
        <v>0.39</v>
      </c>
      <c r="BB43">
        <v>0.73</v>
      </c>
      <c r="BC43">
        <v>0.39</v>
      </c>
      <c r="BD43">
        <v>2.9</v>
      </c>
      <c r="BE43">
        <v>0.68</v>
      </c>
      <c r="BF43">
        <v>0.44</v>
      </c>
      <c r="BG43">
        <v>0.57999999999999996</v>
      </c>
      <c r="BH43">
        <v>0.39</v>
      </c>
      <c r="BI43">
        <v>0</v>
      </c>
      <c r="BJ43">
        <v>0</v>
      </c>
      <c r="BK43">
        <v>55</v>
      </c>
      <c r="BL43">
        <v>66.5</v>
      </c>
      <c r="BM43">
        <v>28.5</v>
      </c>
    </row>
    <row r="44" spans="1:65">
      <c r="A44" t="s">
        <v>366</v>
      </c>
      <c r="G44" t="s">
        <v>86</v>
      </c>
      <c r="H44" s="115">
        <v>351.56999999999994</v>
      </c>
      <c r="I44" s="88">
        <v>86.27</v>
      </c>
      <c r="J44" s="88">
        <v>10.17</v>
      </c>
      <c r="K44" s="88">
        <v>0.97</v>
      </c>
      <c r="L44" s="88">
        <v>0</v>
      </c>
      <c r="M44" s="116">
        <v>0</v>
      </c>
      <c r="N44" s="115">
        <v>0</v>
      </c>
      <c r="O44" s="88">
        <v>55</v>
      </c>
      <c r="P44" s="88">
        <v>0</v>
      </c>
      <c r="Q44" s="88">
        <v>0</v>
      </c>
      <c r="R44" s="88">
        <v>0</v>
      </c>
      <c r="S44" s="116">
        <v>0</v>
      </c>
      <c r="W44">
        <v>9.7200000000000006</v>
      </c>
      <c r="X44">
        <v>24.51</v>
      </c>
      <c r="Y44">
        <v>6.06</v>
      </c>
      <c r="Z44">
        <v>0.97</v>
      </c>
      <c r="AA44">
        <v>0</v>
      </c>
      <c r="AB44">
        <v>0</v>
      </c>
      <c r="AC44">
        <v>0</v>
      </c>
      <c r="AD44">
        <v>0</v>
      </c>
      <c r="AE44">
        <v>0.97</v>
      </c>
      <c r="AF44">
        <v>87.06</v>
      </c>
      <c r="AG44">
        <v>19.350000000000001</v>
      </c>
      <c r="AH44">
        <v>0</v>
      </c>
      <c r="AI44">
        <v>14.51</v>
      </c>
      <c r="AJ44">
        <v>38.69</v>
      </c>
      <c r="AK44">
        <v>0</v>
      </c>
      <c r="AL44">
        <v>129.62</v>
      </c>
      <c r="AM44">
        <v>0.62</v>
      </c>
      <c r="AN44">
        <v>0.3</v>
      </c>
      <c r="AO44">
        <v>0.39</v>
      </c>
      <c r="AP44">
        <v>0.69</v>
      </c>
      <c r="AQ44">
        <v>0.62</v>
      </c>
      <c r="AR44">
        <v>0.69</v>
      </c>
      <c r="AS44">
        <v>0.62</v>
      </c>
      <c r="AT44">
        <v>0.45</v>
      </c>
      <c r="AU44">
        <v>0.44</v>
      </c>
      <c r="AV44">
        <v>1.26</v>
      </c>
      <c r="AW44">
        <v>0.39</v>
      </c>
      <c r="AX44">
        <v>0.77</v>
      </c>
      <c r="AY44">
        <v>0.39</v>
      </c>
      <c r="AZ44">
        <v>0.39</v>
      </c>
      <c r="BA44">
        <v>0.39</v>
      </c>
      <c r="BB44">
        <v>0.73</v>
      </c>
      <c r="BC44">
        <v>0.39</v>
      </c>
      <c r="BD44">
        <v>2.9</v>
      </c>
      <c r="BE44">
        <v>0.68</v>
      </c>
      <c r="BF44">
        <v>0.44</v>
      </c>
      <c r="BG44">
        <v>0.57999999999999996</v>
      </c>
      <c r="BH44">
        <v>0.39</v>
      </c>
      <c r="BI44">
        <v>0</v>
      </c>
      <c r="BJ44">
        <v>0</v>
      </c>
      <c r="BK44">
        <v>55</v>
      </c>
      <c r="BL44">
        <v>72.099999999999994</v>
      </c>
      <c r="BM44">
        <v>30.9</v>
      </c>
    </row>
    <row r="45" spans="1:65">
      <c r="A45" t="s">
        <v>389</v>
      </c>
      <c r="G45" t="s">
        <v>87</v>
      </c>
      <c r="H45" s="115">
        <v>356.46999999999991</v>
      </c>
      <c r="I45" s="88">
        <v>88.37</v>
      </c>
      <c r="J45" s="88">
        <v>10.17</v>
      </c>
      <c r="K45" s="88">
        <v>0.97</v>
      </c>
      <c r="L45" s="88">
        <v>0</v>
      </c>
      <c r="M45" s="116">
        <v>0</v>
      </c>
      <c r="N45" s="115">
        <v>0</v>
      </c>
      <c r="O45" s="88">
        <v>55</v>
      </c>
      <c r="P45" s="88">
        <v>0</v>
      </c>
      <c r="Q45" s="88">
        <v>0</v>
      </c>
      <c r="R45" s="88">
        <v>0</v>
      </c>
      <c r="S45" s="116">
        <v>0</v>
      </c>
      <c r="W45">
        <v>9.7200000000000006</v>
      </c>
      <c r="X45">
        <v>24.51</v>
      </c>
      <c r="Y45">
        <v>6.06</v>
      </c>
      <c r="Z45">
        <v>0.97</v>
      </c>
      <c r="AA45">
        <v>0</v>
      </c>
      <c r="AB45">
        <v>0</v>
      </c>
      <c r="AC45">
        <v>0</v>
      </c>
      <c r="AD45">
        <v>0</v>
      </c>
      <c r="AE45">
        <v>0.97</v>
      </c>
      <c r="AF45">
        <v>87.06</v>
      </c>
      <c r="AG45">
        <v>19.350000000000001</v>
      </c>
      <c r="AH45">
        <v>0</v>
      </c>
      <c r="AI45">
        <v>14.51</v>
      </c>
      <c r="AJ45">
        <v>38.69</v>
      </c>
      <c r="AK45">
        <v>0</v>
      </c>
      <c r="AL45">
        <v>129.62</v>
      </c>
      <c r="AM45">
        <v>0.62</v>
      </c>
      <c r="AN45">
        <v>0.3</v>
      </c>
      <c r="AO45">
        <v>0.39</v>
      </c>
      <c r="AP45">
        <v>0.69</v>
      </c>
      <c r="AQ45">
        <v>0.62</v>
      </c>
      <c r="AR45">
        <v>0.69</v>
      </c>
      <c r="AS45">
        <v>0.62</v>
      </c>
      <c r="AT45">
        <v>0.45</v>
      </c>
      <c r="AU45">
        <v>0.44</v>
      </c>
      <c r="AV45">
        <v>1.26</v>
      </c>
      <c r="AW45">
        <v>0.39</v>
      </c>
      <c r="AX45">
        <v>0.77</v>
      </c>
      <c r="AY45">
        <v>0.39</v>
      </c>
      <c r="AZ45">
        <v>0.39</v>
      </c>
      <c r="BA45">
        <v>0.39</v>
      </c>
      <c r="BB45">
        <v>0.73</v>
      </c>
      <c r="BC45">
        <v>0.39</v>
      </c>
      <c r="BD45">
        <v>2.9</v>
      </c>
      <c r="BE45">
        <v>0.68</v>
      </c>
      <c r="BF45">
        <v>0.44</v>
      </c>
      <c r="BG45">
        <v>0.57999999999999996</v>
      </c>
      <c r="BH45">
        <v>0.39</v>
      </c>
      <c r="BI45">
        <v>0</v>
      </c>
      <c r="BJ45">
        <v>0</v>
      </c>
      <c r="BK45">
        <v>55</v>
      </c>
      <c r="BL45">
        <v>77</v>
      </c>
      <c r="BM45">
        <v>33</v>
      </c>
    </row>
    <row r="46" spans="1:65">
      <c r="A46" t="s">
        <v>390</v>
      </c>
      <c r="G46" t="s">
        <v>88</v>
      </c>
      <c r="H46" s="115">
        <v>371.7399999999999</v>
      </c>
      <c r="I46" s="88">
        <v>90.77</v>
      </c>
      <c r="J46" s="88">
        <v>10.17</v>
      </c>
      <c r="K46" s="88">
        <v>0.97</v>
      </c>
      <c r="L46" s="88">
        <v>0</v>
      </c>
      <c r="M46" s="116">
        <v>0</v>
      </c>
      <c r="N46" s="115">
        <v>0</v>
      </c>
      <c r="O46" s="88">
        <v>55</v>
      </c>
      <c r="P46" s="88">
        <v>0</v>
      </c>
      <c r="Q46" s="88">
        <v>0</v>
      </c>
      <c r="R46" s="88">
        <v>0</v>
      </c>
      <c r="S46" s="116">
        <v>0</v>
      </c>
      <c r="W46">
        <v>9.7200000000000006</v>
      </c>
      <c r="X46">
        <v>24.51</v>
      </c>
      <c r="Y46">
        <v>6.06</v>
      </c>
      <c r="Z46">
        <v>0.97</v>
      </c>
      <c r="AA46">
        <v>0</v>
      </c>
      <c r="AB46">
        <v>0</v>
      </c>
      <c r="AC46">
        <v>0</v>
      </c>
      <c r="AD46">
        <v>0</v>
      </c>
      <c r="AE46">
        <v>0.97</v>
      </c>
      <c r="AF46">
        <v>87.06</v>
      </c>
      <c r="AG46">
        <v>29.02</v>
      </c>
      <c r="AH46">
        <v>0</v>
      </c>
      <c r="AI46">
        <v>14.51</v>
      </c>
      <c r="AJ46">
        <v>38.69</v>
      </c>
      <c r="AK46">
        <v>0</v>
      </c>
      <c r="AL46">
        <v>129.62</v>
      </c>
      <c r="AM46">
        <v>0.62</v>
      </c>
      <c r="AN46">
        <v>0.3</v>
      </c>
      <c r="AO46">
        <v>0.39</v>
      </c>
      <c r="AP46">
        <v>0.69</v>
      </c>
      <c r="AQ46">
        <v>0.62</v>
      </c>
      <c r="AR46">
        <v>0.69</v>
      </c>
      <c r="AS46">
        <v>0.62</v>
      </c>
      <c r="AT46">
        <v>0.45</v>
      </c>
      <c r="AU46">
        <v>0.44</v>
      </c>
      <c r="AV46">
        <v>1.26</v>
      </c>
      <c r="AW46">
        <v>0.39</v>
      </c>
      <c r="AX46">
        <v>0.77</v>
      </c>
      <c r="AY46">
        <v>0.39</v>
      </c>
      <c r="AZ46">
        <v>0.39</v>
      </c>
      <c r="BA46">
        <v>0.39</v>
      </c>
      <c r="BB46">
        <v>0.73</v>
      </c>
      <c r="BC46">
        <v>0.39</v>
      </c>
      <c r="BD46">
        <v>2.9</v>
      </c>
      <c r="BE46">
        <v>0.68</v>
      </c>
      <c r="BF46">
        <v>0.44</v>
      </c>
      <c r="BG46">
        <v>0.57999999999999996</v>
      </c>
      <c r="BH46">
        <v>0.39</v>
      </c>
      <c r="BI46">
        <v>0</v>
      </c>
      <c r="BJ46">
        <v>0</v>
      </c>
      <c r="BK46">
        <v>55</v>
      </c>
      <c r="BL46">
        <v>82.6</v>
      </c>
      <c r="BM46">
        <v>35.4</v>
      </c>
    </row>
    <row r="47" spans="1:65">
      <c r="A47" t="s">
        <v>394</v>
      </c>
      <c r="G47" t="s">
        <v>89</v>
      </c>
      <c r="H47" s="115">
        <v>371.7999999999999</v>
      </c>
      <c r="I47" s="88">
        <v>92.87</v>
      </c>
      <c r="J47" s="88">
        <v>10.069999999999999</v>
      </c>
      <c r="K47" s="88">
        <v>0.97</v>
      </c>
      <c r="L47" s="88">
        <v>0</v>
      </c>
      <c r="M47" s="116">
        <v>0</v>
      </c>
      <c r="N47" s="115">
        <v>0</v>
      </c>
      <c r="O47" s="88">
        <v>55</v>
      </c>
      <c r="P47" s="88">
        <v>0</v>
      </c>
      <c r="Q47" s="88">
        <v>0</v>
      </c>
      <c r="R47" s="88">
        <v>0</v>
      </c>
      <c r="S47" s="116">
        <v>0</v>
      </c>
      <c r="W47">
        <v>9.6199999999999992</v>
      </c>
      <c r="X47">
        <v>24.51</v>
      </c>
      <c r="Y47">
        <v>6.06</v>
      </c>
      <c r="Z47">
        <v>0.97</v>
      </c>
      <c r="AA47">
        <v>0</v>
      </c>
      <c r="AB47">
        <v>0</v>
      </c>
      <c r="AC47">
        <v>0</v>
      </c>
      <c r="AD47">
        <v>0</v>
      </c>
      <c r="AE47">
        <v>0.97</v>
      </c>
      <c r="AF47">
        <v>87.06</v>
      </c>
      <c r="AG47">
        <v>24.18</v>
      </c>
      <c r="AH47">
        <v>0</v>
      </c>
      <c r="AI47">
        <v>14.51</v>
      </c>
      <c r="AJ47">
        <v>38.69</v>
      </c>
      <c r="AK47">
        <v>0</v>
      </c>
      <c r="AL47">
        <v>129.62</v>
      </c>
      <c r="AM47">
        <v>0.62</v>
      </c>
      <c r="AN47">
        <v>0.3</v>
      </c>
      <c r="AO47">
        <v>0.39</v>
      </c>
      <c r="AP47">
        <v>0.69</v>
      </c>
      <c r="AQ47">
        <v>0.62</v>
      </c>
      <c r="AR47">
        <v>0.69</v>
      </c>
      <c r="AS47">
        <v>0.62</v>
      </c>
      <c r="AT47">
        <v>0.45</v>
      </c>
      <c r="AU47">
        <v>0.44</v>
      </c>
      <c r="AV47">
        <v>1.26</v>
      </c>
      <c r="AW47">
        <v>0.39</v>
      </c>
      <c r="AX47">
        <v>0.77</v>
      </c>
      <c r="AY47">
        <v>0.39</v>
      </c>
      <c r="AZ47">
        <v>0.39</v>
      </c>
      <c r="BA47">
        <v>0.39</v>
      </c>
      <c r="BB47">
        <v>0.73</v>
      </c>
      <c r="BC47">
        <v>0.39</v>
      </c>
      <c r="BD47">
        <v>2.9</v>
      </c>
      <c r="BE47">
        <v>0.68</v>
      </c>
      <c r="BF47">
        <v>0.44</v>
      </c>
      <c r="BG47">
        <v>0.57999999999999996</v>
      </c>
      <c r="BH47">
        <v>0.39</v>
      </c>
      <c r="BI47">
        <v>0</v>
      </c>
      <c r="BJ47">
        <v>0</v>
      </c>
      <c r="BK47">
        <v>55</v>
      </c>
      <c r="BL47">
        <v>87.5</v>
      </c>
      <c r="BM47">
        <v>37.5</v>
      </c>
    </row>
    <row r="48" spans="1:65">
      <c r="A48" t="s">
        <v>398</v>
      </c>
      <c r="G48" t="s">
        <v>90</v>
      </c>
      <c r="H48" s="115">
        <v>364.2299999999999</v>
      </c>
      <c r="I48" s="88">
        <v>93.77</v>
      </c>
      <c r="J48" s="88">
        <v>10.069999999999999</v>
      </c>
      <c r="K48" s="88">
        <v>0.97</v>
      </c>
      <c r="L48" s="88">
        <v>0</v>
      </c>
      <c r="M48" s="116">
        <v>0</v>
      </c>
      <c r="N48" s="115">
        <v>0</v>
      </c>
      <c r="O48" s="88">
        <v>55</v>
      </c>
      <c r="P48" s="88">
        <v>0</v>
      </c>
      <c r="Q48" s="88">
        <v>0</v>
      </c>
      <c r="R48" s="88">
        <v>0</v>
      </c>
      <c r="S48" s="116">
        <v>0</v>
      </c>
      <c r="W48">
        <v>9.6199999999999992</v>
      </c>
      <c r="X48">
        <v>24.51</v>
      </c>
      <c r="Y48">
        <v>6.06</v>
      </c>
      <c r="Z48">
        <v>0.97</v>
      </c>
      <c r="AA48">
        <v>0</v>
      </c>
      <c r="AB48">
        <v>0</v>
      </c>
      <c r="AC48">
        <v>0</v>
      </c>
      <c r="AD48">
        <v>0</v>
      </c>
      <c r="AE48">
        <v>0.97</v>
      </c>
      <c r="AF48">
        <v>87.06</v>
      </c>
      <c r="AG48">
        <v>14.51</v>
      </c>
      <c r="AH48">
        <v>0</v>
      </c>
      <c r="AI48">
        <v>14.51</v>
      </c>
      <c r="AJ48">
        <v>38.69</v>
      </c>
      <c r="AK48">
        <v>0</v>
      </c>
      <c r="AL48">
        <v>129.62</v>
      </c>
      <c r="AM48">
        <v>0.62</v>
      </c>
      <c r="AN48">
        <v>0.3</v>
      </c>
      <c r="AO48">
        <v>0.39</v>
      </c>
      <c r="AP48">
        <v>0.69</v>
      </c>
      <c r="AQ48">
        <v>0.62</v>
      </c>
      <c r="AR48">
        <v>0.69</v>
      </c>
      <c r="AS48">
        <v>0.62</v>
      </c>
      <c r="AT48">
        <v>0.45</v>
      </c>
      <c r="AU48">
        <v>0.44</v>
      </c>
      <c r="AV48">
        <v>1.26</v>
      </c>
      <c r="AW48">
        <v>0.39</v>
      </c>
      <c r="AX48">
        <v>0.77</v>
      </c>
      <c r="AY48">
        <v>0.39</v>
      </c>
      <c r="AZ48">
        <v>0.39</v>
      </c>
      <c r="BA48">
        <v>0.39</v>
      </c>
      <c r="BB48">
        <v>0.73</v>
      </c>
      <c r="BC48">
        <v>0.39</v>
      </c>
      <c r="BD48">
        <v>2.9</v>
      </c>
      <c r="BE48">
        <v>0.68</v>
      </c>
      <c r="BF48">
        <v>0.44</v>
      </c>
      <c r="BG48">
        <v>0.57999999999999996</v>
      </c>
      <c r="BH48">
        <v>0.39</v>
      </c>
      <c r="BI48">
        <v>0</v>
      </c>
      <c r="BJ48">
        <v>0</v>
      </c>
      <c r="BK48">
        <v>55</v>
      </c>
      <c r="BL48">
        <v>89.6</v>
      </c>
      <c r="BM48">
        <v>38.4</v>
      </c>
    </row>
    <row r="49" spans="1:65">
      <c r="A49" t="s">
        <v>399</v>
      </c>
      <c r="G49" t="s">
        <v>91</v>
      </c>
      <c r="H49" s="115">
        <v>354.01999999999992</v>
      </c>
      <c r="I49" s="88">
        <v>94.37</v>
      </c>
      <c r="J49" s="88">
        <v>10.069999999999999</v>
      </c>
      <c r="K49" s="88">
        <v>0.97</v>
      </c>
      <c r="L49" s="88">
        <v>0</v>
      </c>
      <c r="M49" s="116">
        <v>0</v>
      </c>
      <c r="N49" s="115">
        <v>0</v>
      </c>
      <c r="O49" s="88">
        <v>55</v>
      </c>
      <c r="P49" s="88">
        <v>0</v>
      </c>
      <c r="Q49" s="88">
        <v>0</v>
      </c>
      <c r="R49" s="88">
        <v>0</v>
      </c>
      <c r="S49" s="116">
        <v>0</v>
      </c>
      <c r="W49">
        <v>9.6199999999999992</v>
      </c>
      <c r="X49">
        <v>24.51</v>
      </c>
      <c r="Y49">
        <v>6.06</v>
      </c>
      <c r="Z49">
        <v>0.97</v>
      </c>
      <c r="AA49">
        <v>0</v>
      </c>
      <c r="AB49">
        <v>0</v>
      </c>
      <c r="AC49">
        <v>0</v>
      </c>
      <c r="AD49">
        <v>0</v>
      </c>
      <c r="AE49">
        <v>0.97</v>
      </c>
      <c r="AF49">
        <v>87.06</v>
      </c>
      <c r="AG49">
        <v>2.9</v>
      </c>
      <c r="AH49">
        <v>0</v>
      </c>
      <c r="AI49">
        <v>14.51</v>
      </c>
      <c r="AJ49">
        <v>38.69</v>
      </c>
      <c r="AK49">
        <v>0</v>
      </c>
      <c r="AL49">
        <v>129.62</v>
      </c>
      <c r="AM49">
        <v>0.62</v>
      </c>
      <c r="AN49">
        <v>0.3</v>
      </c>
      <c r="AO49">
        <v>0.39</v>
      </c>
      <c r="AP49">
        <v>0.69</v>
      </c>
      <c r="AQ49">
        <v>0.62</v>
      </c>
      <c r="AR49">
        <v>0.69</v>
      </c>
      <c r="AS49">
        <v>0.62</v>
      </c>
      <c r="AT49">
        <v>0.45</v>
      </c>
      <c r="AU49">
        <v>0.44</v>
      </c>
      <c r="AV49">
        <v>1.26</v>
      </c>
      <c r="AW49">
        <v>0.39</v>
      </c>
      <c r="AX49">
        <v>0.77</v>
      </c>
      <c r="AY49">
        <v>0.39</v>
      </c>
      <c r="AZ49">
        <v>0.39</v>
      </c>
      <c r="BA49">
        <v>0.39</v>
      </c>
      <c r="BB49">
        <v>0.73</v>
      </c>
      <c r="BC49">
        <v>0.39</v>
      </c>
      <c r="BD49">
        <v>2.9</v>
      </c>
      <c r="BE49">
        <v>0.68</v>
      </c>
      <c r="BF49">
        <v>0.44</v>
      </c>
      <c r="BG49">
        <v>0.57999999999999996</v>
      </c>
      <c r="BH49">
        <v>0.39</v>
      </c>
      <c r="BI49">
        <v>0</v>
      </c>
      <c r="BJ49">
        <v>0</v>
      </c>
      <c r="BK49">
        <v>55</v>
      </c>
      <c r="BL49">
        <v>91</v>
      </c>
      <c r="BM49">
        <v>39</v>
      </c>
    </row>
    <row r="50" spans="1:65">
      <c r="A50" t="s">
        <v>400</v>
      </c>
      <c r="G50" t="s">
        <v>92</v>
      </c>
      <c r="H50" s="115">
        <v>362.88999999999987</v>
      </c>
      <c r="I50" s="88">
        <v>95.27</v>
      </c>
      <c r="J50" s="88">
        <v>10.069999999999999</v>
      </c>
      <c r="K50" s="88">
        <v>0.97</v>
      </c>
      <c r="L50" s="88">
        <v>0</v>
      </c>
      <c r="M50" s="116">
        <v>0</v>
      </c>
      <c r="N50" s="115">
        <v>0</v>
      </c>
      <c r="O50" s="88">
        <v>55</v>
      </c>
      <c r="P50" s="88">
        <v>0</v>
      </c>
      <c r="Q50" s="88">
        <v>0</v>
      </c>
      <c r="R50" s="88">
        <v>0</v>
      </c>
      <c r="S50" s="116">
        <v>0</v>
      </c>
      <c r="W50">
        <v>9.6199999999999992</v>
      </c>
      <c r="X50">
        <v>24.51</v>
      </c>
      <c r="Y50">
        <v>6.06</v>
      </c>
      <c r="Z50">
        <v>0.97</v>
      </c>
      <c r="AA50">
        <v>0</v>
      </c>
      <c r="AB50">
        <v>0</v>
      </c>
      <c r="AC50">
        <v>0</v>
      </c>
      <c r="AD50">
        <v>0</v>
      </c>
      <c r="AE50">
        <v>0.97</v>
      </c>
      <c r="AF50">
        <v>87.06</v>
      </c>
      <c r="AG50">
        <v>9.67</v>
      </c>
      <c r="AH50">
        <v>0</v>
      </c>
      <c r="AI50">
        <v>14.51</v>
      </c>
      <c r="AJ50">
        <v>38.69</v>
      </c>
      <c r="AK50">
        <v>0</v>
      </c>
      <c r="AL50">
        <v>129.62</v>
      </c>
      <c r="AM50">
        <v>0.62</v>
      </c>
      <c r="AN50">
        <v>0.3</v>
      </c>
      <c r="AO50">
        <v>0.39</v>
      </c>
      <c r="AP50">
        <v>0.69</v>
      </c>
      <c r="AQ50">
        <v>0.62</v>
      </c>
      <c r="AR50">
        <v>0.69</v>
      </c>
      <c r="AS50">
        <v>0.62</v>
      </c>
      <c r="AT50">
        <v>0.45</v>
      </c>
      <c r="AU50">
        <v>0.44</v>
      </c>
      <c r="AV50">
        <v>1.26</v>
      </c>
      <c r="AW50">
        <v>0.39</v>
      </c>
      <c r="AX50">
        <v>0.77</v>
      </c>
      <c r="AY50">
        <v>0.39</v>
      </c>
      <c r="AZ50">
        <v>0.39</v>
      </c>
      <c r="BA50">
        <v>0.39</v>
      </c>
      <c r="BB50">
        <v>0.73</v>
      </c>
      <c r="BC50">
        <v>0.39</v>
      </c>
      <c r="BD50">
        <v>2.9</v>
      </c>
      <c r="BE50">
        <v>0.68</v>
      </c>
      <c r="BF50">
        <v>0.44</v>
      </c>
      <c r="BG50">
        <v>0.57999999999999996</v>
      </c>
      <c r="BH50">
        <v>0.39</v>
      </c>
      <c r="BI50">
        <v>0</v>
      </c>
      <c r="BJ50">
        <v>0</v>
      </c>
      <c r="BK50">
        <v>55</v>
      </c>
      <c r="BL50">
        <v>93.1</v>
      </c>
      <c r="BM50">
        <v>39.9</v>
      </c>
    </row>
    <row r="51" spans="1:65">
      <c r="A51" t="s">
        <v>402</v>
      </c>
      <c r="G51" t="s">
        <v>93</v>
      </c>
      <c r="H51" s="115">
        <v>372.56999999999994</v>
      </c>
      <c r="I51" s="88">
        <v>95.27</v>
      </c>
      <c r="J51" s="88">
        <v>10.069999999999999</v>
      </c>
      <c r="K51" s="88">
        <v>0.97</v>
      </c>
      <c r="L51" s="88">
        <v>0</v>
      </c>
      <c r="M51" s="116">
        <v>0</v>
      </c>
      <c r="N51" s="115">
        <v>0</v>
      </c>
      <c r="O51" s="88">
        <v>55</v>
      </c>
      <c r="P51" s="88">
        <v>0</v>
      </c>
      <c r="Q51" s="88">
        <v>0</v>
      </c>
      <c r="R51" s="88">
        <v>0</v>
      </c>
      <c r="S51" s="116">
        <v>0</v>
      </c>
      <c r="W51">
        <v>9.6199999999999992</v>
      </c>
      <c r="X51">
        <v>24.51</v>
      </c>
      <c r="Y51">
        <v>6.06</v>
      </c>
      <c r="Z51">
        <v>0.97</v>
      </c>
      <c r="AA51">
        <v>0</v>
      </c>
      <c r="AB51">
        <v>0</v>
      </c>
      <c r="AC51">
        <v>0</v>
      </c>
      <c r="AD51">
        <v>0</v>
      </c>
      <c r="AE51">
        <v>0.97</v>
      </c>
      <c r="AF51">
        <v>87.06</v>
      </c>
      <c r="AG51">
        <v>19.350000000000001</v>
      </c>
      <c r="AH51">
        <v>0</v>
      </c>
      <c r="AI51">
        <v>14.51</v>
      </c>
      <c r="AJ51">
        <v>38.69</v>
      </c>
      <c r="AK51">
        <v>0</v>
      </c>
      <c r="AL51">
        <v>129.62</v>
      </c>
      <c r="AM51">
        <v>0.62</v>
      </c>
      <c r="AN51">
        <v>0.3</v>
      </c>
      <c r="AO51">
        <v>0.39</v>
      </c>
      <c r="AP51">
        <v>0.69</v>
      </c>
      <c r="AQ51">
        <v>0.62</v>
      </c>
      <c r="AR51">
        <v>0.69</v>
      </c>
      <c r="AS51">
        <v>0.62</v>
      </c>
      <c r="AT51">
        <v>0.45</v>
      </c>
      <c r="AU51">
        <v>0.44</v>
      </c>
      <c r="AV51">
        <v>1.26</v>
      </c>
      <c r="AW51">
        <v>0.39</v>
      </c>
      <c r="AX51">
        <v>0.77</v>
      </c>
      <c r="AY51">
        <v>0.39</v>
      </c>
      <c r="AZ51">
        <v>0.39</v>
      </c>
      <c r="BA51">
        <v>0.39</v>
      </c>
      <c r="BB51">
        <v>0.73</v>
      </c>
      <c r="BC51">
        <v>0.39</v>
      </c>
      <c r="BD51">
        <v>2.9</v>
      </c>
      <c r="BE51">
        <v>0.68</v>
      </c>
      <c r="BF51">
        <v>0.44</v>
      </c>
      <c r="BG51">
        <v>0.57999999999999996</v>
      </c>
      <c r="BH51">
        <v>0.39</v>
      </c>
      <c r="BI51">
        <v>0</v>
      </c>
      <c r="BJ51">
        <v>0</v>
      </c>
      <c r="BK51">
        <v>55</v>
      </c>
      <c r="BL51">
        <v>93.1</v>
      </c>
      <c r="BM51">
        <v>39.9</v>
      </c>
    </row>
    <row r="52" spans="1:65">
      <c r="A52" t="s">
        <v>403</v>
      </c>
      <c r="G52" t="s">
        <v>94</v>
      </c>
      <c r="H52" s="115">
        <v>376.69999999999993</v>
      </c>
      <c r="I52" s="88">
        <v>94.97</v>
      </c>
      <c r="J52" s="88">
        <v>10.069999999999999</v>
      </c>
      <c r="K52" s="88">
        <v>0.97</v>
      </c>
      <c r="L52" s="88">
        <v>0</v>
      </c>
      <c r="M52" s="116">
        <v>0</v>
      </c>
      <c r="N52" s="115">
        <v>0</v>
      </c>
      <c r="O52" s="88">
        <v>55</v>
      </c>
      <c r="P52" s="88">
        <v>0</v>
      </c>
      <c r="Q52" s="88">
        <v>0</v>
      </c>
      <c r="R52" s="88">
        <v>0</v>
      </c>
      <c r="S52" s="116">
        <v>0</v>
      </c>
      <c r="W52">
        <v>9.6199999999999992</v>
      </c>
      <c r="X52">
        <v>24.51</v>
      </c>
      <c r="Y52">
        <v>6.06</v>
      </c>
      <c r="Z52">
        <v>0.97</v>
      </c>
      <c r="AA52">
        <v>0</v>
      </c>
      <c r="AB52">
        <v>0</v>
      </c>
      <c r="AC52">
        <v>0</v>
      </c>
      <c r="AD52">
        <v>0</v>
      </c>
      <c r="AE52">
        <v>0.97</v>
      </c>
      <c r="AF52">
        <v>87.06</v>
      </c>
      <c r="AG52">
        <v>24.18</v>
      </c>
      <c r="AH52">
        <v>0</v>
      </c>
      <c r="AI52">
        <v>14.51</v>
      </c>
      <c r="AJ52">
        <v>38.69</v>
      </c>
      <c r="AK52">
        <v>0</v>
      </c>
      <c r="AL52">
        <v>129.62</v>
      </c>
      <c r="AM52">
        <v>0.62</v>
      </c>
      <c r="AN52">
        <v>0.3</v>
      </c>
      <c r="AO52">
        <v>0.39</v>
      </c>
      <c r="AP52">
        <v>0.69</v>
      </c>
      <c r="AQ52">
        <v>0.62</v>
      </c>
      <c r="AR52">
        <v>0.69</v>
      </c>
      <c r="AS52">
        <v>0.62</v>
      </c>
      <c r="AT52">
        <v>0.45</v>
      </c>
      <c r="AU52">
        <v>0.44</v>
      </c>
      <c r="AV52">
        <v>1.26</v>
      </c>
      <c r="AW52">
        <v>0.39</v>
      </c>
      <c r="AX52">
        <v>0.77</v>
      </c>
      <c r="AY52">
        <v>0.39</v>
      </c>
      <c r="AZ52">
        <v>0.39</v>
      </c>
      <c r="BA52">
        <v>0.39</v>
      </c>
      <c r="BB52">
        <v>0.73</v>
      </c>
      <c r="BC52">
        <v>0.39</v>
      </c>
      <c r="BD52">
        <v>2.9</v>
      </c>
      <c r="BE52">
        <v>0.68</v>
      </c>
      <c r="BF52">
        <v>0.44</v>
      </c>
      <c r="BG52">
        <v>0.57999999999999996</v>
      </c>
      <c r="BH52">
        <v>0.39</v>
      </c>
      <c r="BI52">
        <v>0</v>
      </c>
      <c r="BJ52">
        <v>0</v>
      </c>
      <c r="BK52">
        <v>55</v>
      </c>
      <c r="BL52">
        <v>92.4</v>
      </c>
      <c r="BM52">
        <v>39.6</v>
      </c>
    </row>
    <row r="53" spans="1:65">
      <c r="A53" t="s">
        <v>446</v>
      </c>
      <c r="G53" t="s">
        <v>95</v>
      </c>
      <c r="H53" s="115">
        <v>351.11999999999989</v>
      </c>
      <c r="I53" s="88">
        <v>94.37</v>
      </c>
      <c r="J53" s="88">
        <v>10.069999999999999</v>
      </c>
      <c r="K53" s="88">
        <v>0.97</v>
      </c>
      <c r="L53" s="88">
        <v>0</v>
      </c>
      <c r="M53" s="116">
        <v>0</v>
      </c>
      <c r="N53" s="115">
        <v>0</v>
      </c>
      <c r="O53" s="88">
        <v>55</v>
      </c>
      <c r="P53" s="88">
        <v>0</v>
      </c>
      <c r="Q53" s="88">
        <v>0</v>
      </c>
      <c r="R53" s="88">
        <v>0</v>
      </c>
      <c r="S53" s="116">
        <v>0</v>
      </c>
      <c r="W53">
        <v>9.6199999999999992</v>
      </c>
      <c r="X53">
        <v>24.51</v>
      </c>
      <c r="Y53">
        <v>6.06</v>
      </c>
      <c r="Z53">
        <v>0.97</v>
      </c>
      <c r="AA53">
        <v>0</v>
      </c>
      <c r="AB53">
        <v>0</v>
      </c>
      <c r="AC53">
        <v>0</v>
      </c>
      <c r="AD53">
        <v>0</v>
      </c>
      <c r="AE53">
        <v>0.97</v>
      </c>
      <c r="AF53">
        <v>87.06</v>
      </c>
      <c r="AG53">
        <v>0</v>
      </c>
      <c r="AH53">
        <v>0</v>
      </c>
      <c r="AI53">
        <v>14.51</v>
      </c>
      <c r="AJ53">
        <v>38.69</v>
      </c>
      <c r="AK53">
        <v>0</v>
      </c>
      <c r="AL53">
        <v>129.62</v>
      </c>
      <c r="AM53">
        <v>0.62</v>
      </c>
      <c r="AN53">
        <v>0.3</v>
      </c>
      <c r="AO53">
        <v>0.39</v>
      </c>
      <c r="AP53">
        <v>0.69</v>
      </c>
      <c r="AQ53">
        <v>0.62</v>
      </c>
      <c r="AR53">
        <v>0.69</v>
      </c>
      <c r="AS53">
        <v>0.62</v>
      </c>
      <c r="AT53">
        <v>0.45</v>
      </c>
      <c r="AU53">
        <v>0.44</v>
      </c>
      <c r="AV53">
        <v>1.26</v>
      </c>
      <c r="AW53">
        <v>0.39</v>
      </c>
      <c r="AX53">
        <v>0.77</v>
      </c>
      <c r="AY53">
        <v>0.39</v>
      </c>
      <c r="AZ53">
        <v>0.39</v>
      </c>
      <c r="BA53">
        <v>0.39</v>
      </c>
      <c r="BB53">
        <v>0.73</v>
      </c>
      <c r="BC53">
        <v>0.39</v>
      </c>
      <c r="BD53">
        <v>2.9</v>
      </c>
      <c r="BE53">
        <v>0.68</v>
      </c>
      <c r="BF53">
        <v>0.44</v>
      </c>
      <c r="BG53">
        <v>0.57999999999999996</v>
      </c>
      <c r="BH53">
        <v>0.39</v>
      </c>
      <c r="BI53">
        <v>0</v>
      </c>
      <c r="BJ53">
        <v>0</v>
      </c>
      <c r="BK53">
        <v>55</v>
      </c>
      <c r="BL53">
        <v>91</v>
      </c>
      <c r="BM53">
        <v>39</v>
      </c>
    </row>
    <row r="54" spans="1:65">
      <c r="A54" t="s">
        <v>445</v>
      </c>
      <c r="G54" t="s">
        <v>96</v>
      </c>
      <c r="H54" s="115">
        <v>347.61999999999989</v>
      </c>
      <c r="I54" s="88">
        <v>92.87</v>
      </c>
      <c r="J54" s="88">
        <v>10.069999999999999</v>
      </c>
      <c r="K54" s="88">
        <v>0.97</v>
      </c>
      <c r="L54" s="88">
        <v>0</v>
      </c>
      <c r="M54" s="116">
        <v>0</v>
      </c>
      <c r="N54" s="115">
        <v>0</v>
      </c>
      <c r="O54" s="88">
        <v>55</v>
      </c>
      <c r="P54" s="88">
        <v>0</v>
      </c>
      <c r="Q54" s="88">
        <v>0</v>
      </c>
      <c r="R54" s="88">
        <v>0</v>
      </c>
      <c r="S54" s="116">
        <v>0</v>
      </c>
      <c r="W54">
        <v>9.6199999999999992</v>
      </c>
      <c r="X54">
        <v>24.51</v>
      </c>
      <c r="Y54">
        <v>6.06</v>
      </c>
      <c r="Z54">
        <v>0.97</v>
      </c>
      <c r="AA54">
        <v>0</v>
      </c>
      <c r="AB54">
        <v>0</v>
      </c>
      <c r="AC54">
        <v>0</v>
      </c>
      <c r="AD54">
        <v>0</v>
      </c>
      <c r="AE54">
        <v>0.97</v>
      </c>
      <c r="AF54">
        <v>87.06</v>
      </c>
      <c r="AG54">
        <v>0</v>
      </c>
      <c r="AH54">
        <v>0</v>
      </c>
      <c r="AI54">
        <v>14.51</v>
      </c>
      <c r="AJ54">
        <v>38.69</v>
      </c>
      <c r="AK54">
        <v>0</v>
      </c>
      <c r="AL54">
        <v>129.62</v>
      </c>
      <c r="AM54">
        <v>0.62</v>
      </c>
      <c r="AN54">
        <v>0.3</v>
      </c>
      <c r="AO54">
        <v>0.39</v>
      </c>
      <c r="AP54">
        <v>0.69</v>
      </c>
      <c r="AQ54">
        <v>0.62</v>
      </c>
      <c r="AR54">
        <v>0.69</v>
      </c>
      <c r="AS54">
        <v>0.62</v>
      </c>
      <c r="AT54">
        <v>0.45</v>
      </c>
      <c r="AU54">
        <v>0.44</v>
      </c>
      <c r="AV54">
        <v>1.26</v>
      </c>
      <c r="AW54">
        <v>0.39</v>
      </c>
      <c r="AX54">
        <v>0.77</v>
      </c>
      <c r="AY54">
        <v>0.39</v>
      </c>
      <c r="AZ54">
        <v>0.39</v>
      </c>
      <c r="BA54">
        <v>0.39</v>
      </c>
      <c r="BB54">
        <v>0.73</v>
      </c>
      <c r="BC54">
        <v>0.39</v>
      </c>
      <c r="BD54">
        <v>2.9</v>
      </c>
      <c r="BE54">
        <v>0.68</v>
      </c>
      <c r="BF54">
        <v>0.44</v>
      </c>
      <c r="BG54">
        <v>0.57999999999999996</v>
      </c>
      <c r="BH54">
        <v>0.39</v>
      </c>
      <c r="BI54">
        <v>0</v>
      </c>
      <c r="BJ54">
        <v>0</v>
      </c>
      <c r="BK54">
        <v>55</v>
      </c>
      <c r="BL54">
        <v>87.5</v>
      </c>
      <c r="BM54">
        <v>37.5</v>
      </c>
    </row>
    <row r="55" spans="1:65">
      <c r="A55" t="s">
        <v>447</v>
      </c>
      <c r="G55" t="s">
        <v>97</v>
      </c>
      <c r="H55" s="115">
        <v>345.51999999999987</v>
      </c>
      <c r="I55" s="88">
        <v>91.97</v>
      </c>
      <c r="J55" s="88">
        <v>10.069999999999999</v>
      </c>
      <c r="K55" s="88">
        <v>0.97</v>
      </c>
      <c r="L55" s="88">
        <v>0</v>
      </c>
      <c r="M55" s="116">
        <v>0</v>
      </c>
      <c r="N55" s="115">
        <v>0</v>
      </c>
      <c r="O55" s="88">
        <v>55</v>
      </c>
      <c r="P55" s="88">
        <v>0</v>
      </c>
      <c r="Q55" s="88">
        <v>0</v>
      </c>
      <c r="R55" s="88">
        <v>0</v>
      </c>
      <c r="S55" s="116">
        <v>0</v>
      </c>
      <c r="W55">
        <v>9.6199999999999992</v>
      </c>
      <c r="X55">
        <v>24.51</v>
      </c>
      <c r="Y55">
        <v>6.06</v>
      </c>
      <c r="Z55">
        <v>0.97</v>
      </c>
      <c r="AA55">
        <v>0</v>
      </c>
      <c r="AB55">
        <v>0</v>
      </c>
      <c r="AC55">
        <v>0</v>
      </c>
      <c r="AD55">
        <v>0</v>
      </c>
      <c r="AE55">
        <v>0.97</v>
      </c>
      <c r="AF55">
        <v>87.06</v>
      </c>
      <c r="AG55">
        <v>0</v>
      </c>
      <c r="AH55">
        <v>0</v>
      </c>
      <c r="AI55">
        <v>14.51</v>
      </c>
      <c r="AJ55">
        <v>38.69</v>
      </c>
      <c r="AK55">
        <v>0</v>
      </c>
      <c r="AL55">
        <v>129.62</v>
      </c>
      <c r="AM55">
        <v>0.62</v>
      </c>
      <c r="AN55">
        <v>0.3</v>
      </c>
      <c r="AO55">
        <v>0.39</v>
      </c>
      <c r="AP55">
        <v>0.69</v>
      </c>
      <c r="AQ55">
        <v>0.62</v>
      </c>
      <c r="AR55">
        <v>0.69</v>
      </c>
      <c r="AS55">
        <v>0.62</v>
      </c>
      <c r="AT55">
        <v>0.45</v>
      </c>
      <c r="AU55">
        <v>0.44</v>
      </c>
      <c r="AV55">
        <v>1.26</v>
      </c>
      <c r="AW55">
        <v>0.39</v>
      </c>
      <c r="AX55">
        <v>0.77</v>
      </c>
      <c r="AY55">
        <v>0.39</v>
      </c>
      <c r="AZ55">
        <v>0.39</v>
      </c>
      <c r="BA55">
        <v>0.39</v>
      </c>
      <c r="BB55">
        <v>0.73</v>
      </c>
      <c r="BC55">
        <v>0.39</v>
      </c>
      <c r="BD55">
        <v>2.9</v>
      </c>
      <c r="BE55">
        <v>0.68</v>
      </c>
      <c r="BF55">
        <v>0.44</v>
      </c>
      <c r="BG55">
        <v>0.57999999999999996</v>
      </c>
      <c r="BH55">
        <v>0.39</v>
      </c>
      <c r="BI55">
        <v>0</v>
      </c>
      <c r="BJ55">
        <v>0</v>
      </c>
      <c r="BK55">
        <v>55</v>
      </c>
      <c r="BL55">
        <v>85.4</v>
      </c>
      <c r="BM55">
        <v>36.6</v>
      </c>
    </row>
    <row r="56" spans="1:65">
      <c r="A56" t="s">
        <v>447</v>
      </c>
      <c r="G56" t="s">
        <v>98</v>
      </c>
      <c r="H56" s="115">
        <v>344.11999999999989</v>
      </c>
      <c r="I56" s="88">
        <v>91.37</v>
      </c>
      <c r="J56" s="88">
        <v>10.069999999999999</v>
      </c>
      <c r="K56" s="88">
        <v>0.97</v>
      </c>
      <c r="L56" s="88">
        <v>0</v>
      </c>
      <c r="M56" s="116">
        <v>0</v>
      </c>
      <c r="N56" s="115">
        <v>0</v>
      </c>
      <c r="O56" s="88">
        <v>55</v>
      </c>
      <c r="P56" s="88">
        <v>0</v>
      </c>
      <c r="Q56" s="88">
        <v>0</v>
      </c>
      <c r="R56" s="88">
        <v>0</v>
      </c>
      <c r="S56" s="116">
        <v>0</v>
      </c>
      <c r="W56">
        <v>9.6199999999999992</v>
      </c>
      <c r="X56">
        <v>24.51</v>
      </c>
      <c r="Y56">
        <v>6.06</v>
      </c>
      <c r="Z56">
        <v>0.97</v>
      </c>
      <c r="AA56">
        <v>0</v>
      </c>
      <c r="AB56">
        <v>0</v>
      </c>
      <c r="AC56">
        <v>0</v>
      </c>
      <c r="AD56">
        <v>0</v>
      </c>
      <c r="AE56">
        <v>0.97</v>
      </c>
      <c r="AF56">
        <v>87.06</v>
      </c>
      <c r="AG56">
        <v>0</v>
      </c>
      <c r="AH56">
        <v>0</v>
      </c>
      <c r="AI56">
        <v>14.51</v>
      </c>
      <c r="AJ56">
        <v>38.69</v>
      </c>
      <c r="AK56">
        <v>0</v>
      </c>
      <c r="AL56">
        <v>129.62</v>
      </c>
      <c r="AM56">
        <v>0.62</v>
      </c>
      <c r="AN56">
        <v>0.3</v>
      </c>
      <c r="AO56">
        <v>0.39</v>
      </c>
      <c r="AP56">
        <v>0.69</v>
      </c>
      <c r="AQ56">
        <v>0.62</v>
      </c>
      <c r="AR56">
        <v>0.69</v>
      </c>
      <c r="AS56">
        <v>0.62</v>
      </c>
      <c r="AT56">
        <v>0.45</v>
      </c>
      <c r="AU56">
        <v>0.44</v>
      </c>
      <c r="AV56">
        <v>1.26</v>
      </c>
      <c r="AW56">
        <v>0.39</v>
      </c>
      <c r="AX56">
        <v>0.77</v>
      </c>
      <c r="AY56">
        <v>0.39</v>
      </c>
      <c r="AZ56">
        <v>0.39</v>
      </c>
      <c r="BA56">
        <v>0.39</v>
      </c>
      <c r="BB56">
        <v>0.73</v>
      </c>
      <c r="BC56">
        <v>0.39</v>
      </c>
      <c r="BD56">
        <v>2.9</v>
      </c>
      <c r="BE56">
        <v>0.68</v>
      </c>
      <c r="BF56">
        <v>0.44</v>
      </c>
      <c r="BG56">
        <v>0.57999999999999996</v>
      </c>
      <c r="BH56">
        <v>0.39</v>
      </c>
      <c r="BI56">
        <v>0</v>
      </c>
      <c r="BJ56">
        <v>0</v>
      </c>
      <c r="BK56">
        <v>55</v>
      </c>
      <c r="BL56">
        <v>84</v>
      </c>
      <c r="BM56">
        <v>36</v>
      </c>
    </row>
    <row r="57" spans="1:65">
      <c r="G57" t="s">
        <v>99</v>
      </c>
      <c r="H57" s="115">
        <v>344.11999999999989</v>
      </c>
      <c r="I57" s="88">
        <v>91.37</v>
      </c>
      <c r="J57" s="88">
        <v>10.069999999999999</v>
      </c>
      <c r="K57" s="88">
        <v>0.97</v>
      </c>
      <c r="L57" s="88">
        <v>0</v>
      </c>
      <c r="M57" s="116">
        <v>0</v>
      </c>
      <c r="N57" s="115">
        <v>0</v>
      </c>
      <c r="O57" s="88">
        <v>55</v>
      </c>
      <c r="P57" s="88">
        <v>0</v>
      </c>
      <c r="Q57" s="88">
        <v>0</v>
      </c>
      <c r="R57" s="88">
        <v>0</v>
      </c>
      <c r="S57" s="116">
        <v>0</v>
      </c>
      <c r="W57">
        <v>9.6199999999999992</v>
      </c>
      <c r="X57">
        <v>24.51</v>
      </c>
      <c r="Y57">
        <v>6.06</v>
      </c>
      <c r="Z57">
        <v>0.97</v>
      </c>
      <c r="AA57">
        <v>0</v>
      </c>
      <c r="AB57">
        <v>0</v>
      </c>
      <c r="AC57">
        <v>0</v>
      </c>
      <c r="AD57">
        <v>0</v>
      </c>
      <c r="AE57">
        <v>0.97</v>
      </c>
      <c r="AF57">
        <v>87.06</v>
      </c>
      <c r="AG57">
        <v>0</v>
      </c>
      <c r="AH57">
        <v>0</v>
      </c>
      <c r="AI57">
        <v>14.51</v>
      </c>
      <c r="AJ57">
        <v>38.69</v>
      </c>
      <c r="AK57">
        <v>0</v>
      </c>
      <c r="AL57">
        <v>129.62</v>
      </c>
      <c r="AM57">
        <v>0.62</v>
      </c>
      <c r="AN57">
        <v>0.3</v>
      </c>
      <c r="AO57">
        <v>0.39</v>
      </c>
      <c r="AP57">
        <v>0.69</v>
      </c>
      <c r="AQ57">
        <v>0.62</v>
      </c>
      <c r="AR57">
        <v>0.69</v>
      </c>
      <c r="AS57">
        <v>0.62</v>
      </c>
      <c r="AT57">
        <v>0.45</v>
      </c>
      <c r="AU57">
        <v>0.44</v>
      </c>
      <c r="AV57">
        <v>1.26</v>
      </c>
      <c r="AW57">
        <v>0.39</v>
      </c>
      <c r="AX57">
        <v>0.77</v>
      </c>
      <c r="AY57">
        <v>0.39</v>
      </c>
      <c r="AZ57">
        <v>0.39</v>
      </c>
      <c r="BA57">
        <v>0.39</v>
      </c>
      <c r="BB57">
        <v>0.73</v>
      </c>
      <c r="BC57">
        <v>0.39</v>
      </c>
      <c r="BD57">
        <v>2.9</v>
      </c>
      <c r="BE57">
        <v>0.68</v>
      </c>
      <c r="BF57">
        <v>0.44</v>
      </c>
      <c r="BG57">
        <v>0.57999999999999996</v>
      </c>
      <c r="BH57">
        <v>0.39</v>
      </c>
      <c r="BI57">
        <v>0</v>
      </c>
      <c r="BJ57">
        <v>0</v>
      </c>
      <c r="BK57">
        <v>55</v>
      </c>
      <c r="BL57">
        <v>84</v>
      </c>
      <c r="BM57">
        <v>36</v>
      </c>
    </row>
    <row r="58" spans="1:65">
      <c r="G58" t="s">
        <v>100</v>
      </c>
      <c r="H58" s="115">
        <v>344.11999999999989</v>
      </c>
      <c r="I58" s="88">
        <v>91.37</v>
      </c>
      <c r="J58" s="88">
        <v>10.069999999999999</v>
      </c>
      <c r="K58" s="88">
        <v>0.97</v>
      </c>
      <c r="L58" s="88">
        <v>0</v>
      </c>
      <c r="M58" s="116">
        <v>0</v>
      </c>
      <c r="N58" s="115">
        <v>0</v>
      </c>
      <c r="O58" s="88">
        <v>55</v>
      </c>
      <c r="P58" s="88">
        <v>0</v>
      </c>
      <c r="Q58" s="88">
        <v>0</v>
      </c>
      <c r="R58" s="88">
        <v>0</v>
      </c>
      <c r="S58" s="116">
        <v>0</v>
      </c>
      <c r="W58">
        <v>9.6199999999999992</v>
      </c>
      <c r="X58">
        <v>24.51</v>
      </c>
      <c r="Y58">
        <v>6.06</v>
      </c>
      <c r="Z58">
        <v>0.97</v>
      </c>
      <c r="AA58">
        <v>0</v>
      </c>
      <c r="AB58">
        <v>0</v>
      </c>
      <c r="AC58">
        <v>0</v>
      </c>
      <c r="AD58">
        <v>0</v>
      </c>
      <c r="AE58">
        <v>0.97</v>
      </c>
      <c r="AF58">
        <v>87.06</v>
      </c>
      <c r="AG58">
        <v>0</v>
      </c>
      <c r="AH58">
        <v>0</v>
      </c>
      <c r="AI58">
        <v>14.51</v>
      </c>
      <c r="AJ58">
        <v>38.69</v>
      </c>
      <c r="AK58">
        <v>0</v>
      </c>
      <c r="AL58">
        <v>129.62</v>
      </c>
      <c r="AM58">
        <v>0.62</v>
      </c>
      <c r="AN58">
        <v>0.3</v>
      </c>
      <c r="AO58">
        <v>0.39</v>
      </c>
      <c r="AP58">
        <v>0.69</v>
      </c>
      <c r="AQ58">
        <v>0.62</v>
      </c>
      <c r="AR58">
        <v>0.69</v>
      </c>
      <c r="AS58">
        <v>0.62</v>
      </c>
      <c r="AT58">
        <v>0.45</v>
      </c>
      <c r="AU58">
        <v>0.44</v>
      </c>
      <c r="AV58">
        <v>1.26</v>
      </c>
      <c r="AW58">
        <v>0.39</v>
      </c>
      <c r="AX58">
        <v>0.77</v>
      </c>
      <c r="AY58">
        <v>0.39</v>
      </c>
      <c r="AZ58">
        <v>0.39</v>
      </c>
      <c r="BA58">
        <v>0.39</v>
      </c>
      <c r="BB58">
        <v>0.73</v>
      </c>
      <c r="BC58">
        <v>0.39</v>
      </c>
      <c r="BD58">
        <v>2.9</v>
      </c>
      <c r="BE58">
        <v>0.68</v>
      </c>
      <c r="BF58">
        <v>0.44</v>
      </c>
      <c r="BG58">
        <v>0.57999999999999996</v>
      </c>
      <c r="BH58">
        <v>0.39</v>
      </c>
      <c r="BI58">
        <v>0</v>
      </c>
      <c r="BJ58">
        <v>0</v>
      </c>
      <c r="BK58">
        <v>55</v>
      </c>
      <c r="BL58">
        <v>84</v>
      </c>
      <c r="BM58">
        <v>36</v>
      </c>
    </row>
    <row r="59" spans="1:65">
      <c r="G59" t="s">
        <v>101</v>
      </c>
      <c r="H59" s="115">
        <v>340.61999999999989</v>
      </c>
      <c r="I59" s="88">
        <v>89.87</v>
      </c>
      <c r="J59" s="88">
        <v>9.9899999999999984</v>
      </c>
      <c r="K59" s="88">
        <v>0.97</v>
      </c>
      <c r="L59" s="88">
        <v>0</v>
      </c>
      <c r="M59" s="116">
        <v>0</v>
      </c>
      <c r="N59" s="115">
        <v>0</v>
      </c>
      <c r="O59" s="88">
        <v>55</v>
      </c>
      <c r="P59" s="88">
        <v>0</v>
      </c>
      <c r="Q59" s="88">
        <v>0</v>
      </c>
      <c r="R59" s="88">
        <v>0</v>
      </c>
      <c r="S59" s="116">
        <v>0</v>
      </c>
      <c r="W59">
        <v>9.5399999999999991</v>
      </c>
      <c r="X59">
        <v>24.51</v>
      </c>
      <c r="Y59">
        <v>6.06</v>
      </c>
      <c r="Z59">
        <v>0.97</v>
      </c>
      <c r="AA59">
        <v>0</v>
      </c>
      <c r="AB59">
        <v>0</v>
      </c>
      <c r="AC59">
        <v>0</v>
      </c>
      <c r="AD59">
        <v>0</v>
      </c>
      <c r="AE59">
        <v>0.97</v>
      </c>
      <c r="AF59">
        <v>87.06</v>
      </c>
      <c r="AG59">
        <v>0</v>
      </c>
      <c r="AH59">
        <v>0</v>
      </c>
      <c r="AI59">
        <v>14.51</v>
      </c>
      <c r="AJ59">
        <v>38.69</v>
      </c>
      <c r="AK59">
        <v>0</v>
      </c>
      <c r="AL59">
        <v>129.62</v>
      </c>
      <c r="AM59">
        <v>0.62</v>
      </c>
      <c r="AN59">
        <v>0.3</v>
      </c>
      <c r="AO59">
        <v>0.39</v>
      </c>
      <c r="AP59">
        <v>0.69</v>
      </c>
      <c r="AQ59">
        <v>0.62</v>
      </c>
      <c r="AR59">
        <v>0.69</v>
      </c>
      <c r="AS59">
        <v>0.62</v>
      </c>
      <c r="AT59">
        <v>0.45</v>
      </c>
      <c r="AU59">
        <v>0.44</v>
      </c>
      <c r="AV59">
        <v>1.26</v>
      </c>
      <c r="AW59">
        <v>0.39</v>
      </c>
      <c r="AX59">
        <v>0.77</v>
      </c>
      <c r="AY59">
        <v>0.39</v>
      </c>
      <c r="AZ59">
        <v>0.39</v>
      </c>
      <c r="BA59">
        <v>0.39</v>
      </c>
      <c r="BB59">
        <v>0.73</v>
      </c>
      <c r="BC59">
        <v>0.39</v>
      </c>
      <c r="BD59">
        <v>2.9</v>
      </c>
      <c r="BE59">
        <v>0.68</v>
      </c>
      <c r="BF59">
        <v>0.44</v>
      </c>
      <c r="BG59">
        <v>0.57999999999999996</v>
      </c>
      <c r="BH59">
        <v>0.39</v>
      </c>
      <c r="BI59">
        <v>0</v>
      </c>
      <c r="BJ59">
        <v>0</v>
      </c>
      <c r="BK59">
        <v>55</v>
      </c>
      <c r="BL59">
        <v>80.5</v>
      </c>
      <c r="BM59">
        <v>34.5</v>
      </c>
    </row>
    <row r="60" spans="1:65">
      <c r="G60" t="s">
        <v>102</v>
      </c>
      <c r="H60" s="115">
        <v>356.46999999999991</v>
      </c>
      <c r="I60" s="88">
        <v>88.37</v>
      </c>
      <c r="J60" s="88">
        <v>9.9899999999999984</v>
      </c>
      <c r="K60" s="88">
        <v>0.97</v>
      </c>
      <c r="L60" s="88">
        <v>0</v>
      </c>
      <c r="M60" s="116">
        <v>0</v>
      </c>
      <c r="N60" s="115">
        <v>0</v>
      </c>
      <c r="O60" s="88">
        <v>55</v>
      </c>
      <c r="P60" s="88">
        <v>0</v>
      </c>
      <c r="Q60" s="88">
        <v>0</v>
      </c>
      <c r="R60" s="88">
        <v>0</v>
      </c>
      <c r="S60" s="116">
        <v>0</v>
      </c>
      <c r="W60">
        <v>9.5399999999999991</v>
      </c>
      <c r="X60">
        <v>24.51</v>
      </c>
      <c r="Y60">
        <v>6.06</v>
      </c>
      <c r="Z60">
        <v>0.97</v>
      </c>
      <c r="AA60">
        <v>0</v>
      </c>
      <c r="AB60">
        <v>0</v>
      </c>
      <c r="AC60">
        <v>0</v>
      </c>
      <c r="AD60">
        <v>0</v>
      </c>
      <c r="AE60">
        <v>0.97</v>
      </c>
      <c r="AF60">
        <v>87.06</v>
      </c>
      <c r="AG60">
        <v>19.350000000000001</v>
      </c>
      <c r="AH60">
        <v>0</v>
      </c>
      <c r="AI60">
        <v>14.51</v>
      </c>
      <c r="AJ60">
        <v>38.69</v>
      </c>
      <c r="AK60">
        <v>0</v>
      </c>
      <c r="AL60">
        <v>129.62</v>
      </c>
      <c r="AM60">
        <v>0.62</v>
      </c>
      <c r="AN60">
        <v>0.3</v>
      </c>
      <c r="AO60">
        <v>0.39</v>
      </c>
      <c r="AP60">
        <v>0.69</v>
      </c>
      <c r="AQ60">
        <v>0.62</v>
      </c>
      <c r="AR60">
        <v>0.69</v>
      </c>
      <c r="AS60">
        <v>0.62</v>
      </c>
      <c r="AT60">
        <v>0.45</v>
      </c>
      <c r="AU60">
        <v>0.44</v>
      </c>
      <c r="AV60">
        <v>1.26</v>
      </c>
      <c r="AW60">
        <v>0.39</v>
      </c>
      <c r="AX60">
        <v>0.77</v>
      </c>
      <c r="AY60">
        <v>0.39</v>
      </c>
      <c r="AZ60">
        <v>0.39</v>
      </c>
      <c r="BA60">
        <v>0.39</v>
      </c>
      <c r="BB60">
        <v>0.73</v>
      </c>
      <c r="BC60">
        <v>0.39</v>
      </c>
      <c r="BD60">
        <v>2.9</v>
      </c>
      <c r="BE60">
        <v>0.68</v>
      </c>
      <c r="BF60">
        <v>0.44</v>
      </c>
      <c r="BG60">
        <v>0.57999999999999996</v>
      </c>
      <c r="BH60">
        <v>0.39</v>
      </c>
      <c r="BI60">
        <v>0</v>
      </c>
      <c r="BJ60">
        <v>0</v>
      </c>
      <c r="BK60">
        <v>55</v>
      </c>
      <c r="BL60">
        <v>77</v>
      </c>
      <c r="BM60">
        <v>33</v>
      </c>
    </row>
    <row r="61" spans="1:65">
      <c r="G61" t="s">
        <v>103</v>
      </c>
      <c r="H61" s="115">
        <v>372.31999999999988</v>
      </c>
      <c r="I61" s="88">
        <v>86.87</v>
      </c>
      <c r="J61" s="88">
        <v>9.9899999999999984</v>
      </c>
      <c r="K61" s="88">
        <v>0.97</v>
      </c>
      <c r="L61" s="88">
        <v>0</v>
      </c>
      <c r="M61" s="116">
        <v>0</v>
      </c>
      <c r="N61" s="115">
        <v>0</v>
      </c>
      <c r="O61" s="88">
        <v>55</v>
      </c>
      <c r="P61" s="88">
        <v>0</v>
      </c>
      <c r="Q61" s="88">
        <v>0</v>
      </c>
      <c r="R61" s="88">
        <v>0</v>
      </c>
      <c r="S61" s="116">
        <v>0</v>
      </c>
      <c r="W61">
        <v>9.5399999999999991</v>
      </c>
      <c r="X61">
        <v>24.51</v>
      </c>
      <c r="Y61">
        <v>6.06</v>
      </c>
      <c r="Z61">
        <v>0.97</v>
      </c>
      <c r="AA61">
        <v>0</v>
      </c>
      <c r="AB61">
        <v>0</v>
      </c>
      <c r="AC61">
        <v>0</v>
      </c>
      <c r="AD61">
        <v>0</v>
      </c>
      <c r="AE61">
        <v>0.97</v>
      </c>
      <c r="AF61">
        <v>87.06</v>
      </c>
      <c r="AG61">
        <v>19.350000000000001</v>
      </c>
      <c r="AH61">
        <v>0</v>
      </c>
      <c r="AI61">
        <v>14.51</v>
      </c>
      <c r="AJ61">
        <v>38.69</v>
      </c>
      <c r="AK61">
        <v>19.350000000000001</v>
      </c>
      <c r="AL61">
        <v>129.62</v>
      </c>
      <c r="AM61">
        <v>0.62</v>
      </c>
      <c r="AN61">
        <v>0.3</v>
      </c>
      <c r="AO61">
        <v>0.39</v>
      </c>
      <c r="AP61">
        <v>0.69</v>
      </c>
      <c r="AQ61">
        <v>0.62</v>
      </c>
      <c r="AR61">
        <v>0.69</v>
      </c>
      <c r="AS61">
        <v>0.62</v>
      </c>
      <c r="AT61">
        <v>0.45</v>
      </c>
      <c r="AU61">
        <v>0.44</v>
      </c>
      <c r="AV61">
        <v>1.26</v>
      </c>
      <c r="AW61">
        <v>0.39</v>
      </c>
      <c r="AX61">
        <v>0.77</v>
      </c>
      <c r="AY61">
        <v>0.39</v>
      </c>
      <c r="AZ61">
        <v>0.39</v>
      </c>
      <c r="BA61">
        <v>0.39</v>
      </c>
      <c r="BB61">
        <v>0.73</v>
      </c>
      <c r="BC61">
        <v>0.39</v>
      </c>
      <c r="BD61">
        <v>2.9</v>
      </c>
      <c r="BE61">
        <v>0.68</v>
      </c>
      <c r="BF61">
        <v>0.44</v>
      </c>
      <c r="BG61">
        <v>0.57999999999999996</v>
      </c>
      <c r="BH61">
        <v>0.39</v>
      </c>
      <c r="BI61">
        <v>0</v>
      </c>
      <c r="BJ61">
        <v>0</v>
      </c>
      <c r="BK61">
        <v>55</v>
      </c>
      <c r="BL61">
        <v>73.5</v>
      </c>
      <c r="BM61">
        <v>31.5</v>
      </c>
    </row>
    <row r="62" spans="1:65">
      <c r="G62" t="s">
        <v>104</v>
      </c>
      <c r="H62" s="115">
        <v>384.28999999999991</v>
      </c>
      <c r="I62" s="88">
        <v>85.37</v>
      </c>
      <c r="J62" s="88">
        <v>9.9899999999999984</v>
      </c>
      <c r="K62" s="88">
        <v>0.97</v>
      </c>
      <c r="L62" s="88">
        <v>0</v>
      </c>
      <c r="M62" s="116">
        <v>0</v>
      </c>
      <c r="N62" s="115">
        <v>0</v>
      </c>
      <c r="O62" s="88">
        <v>55</v>
      </c>
      <c r="P62" s="88">
        <v>0</v>
      </c>
      <c r="Q62" s="88">
        <v>0</v>
      </c>
      <c r="R62" s="88">
        <v>0</v>
      </c>
      <c r="S62" s="116">
        <v>0</v>
      </c>
      <c r="W62">
        <v>9.5399999999999991</v>
      </c>
      <c r="X62">
        <v>24.51</v>
      </c>
      <c r="Y62">
        <v>6.06</v>
      </c>
      <c r="Z62">
        <v>0.97</v>
      </c>
      <c r="AA62">
        <v>0</v>
      </c>
      <c r="AB62">
        <v>0</v>
      </c>
      <c r="AC62">
        <v>0</v>
      </c>
      <c r="AD62">
        <v>0</v>
      </c>
      <c r="AE62">
        <v>0.97</v>
      </c>
      <c r="AF62">
        <v>87.06</v>
      </c>
      <c r="AG62">
        <v>19.350000000000001</v>
      </c>
      <c r="AH62">
        <v>0</v>
      </c>
      <c r="AI62">
        <v>14.51</v>
      </c>
      <c r="AJ62">
        <v>38.69</v>
      </c>
      <c r="AK62">
        <v>34.82</v>
      </c>
      <c r="AL62">
        <v>129.62</v>
      </c>
      <c r="AM62">
        <v>0.62</v>
      </c>
      <c r="AN62">
        <v>0.3</v>
      </c>
      <c r="AO62">
        <v>0.39</v>
      </c>
      <c r="AP62">
        <v>0.69</v>
      </c>
      <c r="AQ62">
        <v>0.62</v>
      </c>
      <c r="AR62">
        <v>0.69</v>
      </c>
      <c r="AS62">
        <v>0.62</v>
      </c>
      <c r="AT62">
        <v>0.45</v>
      </c>
      <c r="AU62">
        <v>0.44</v>
      </c>
      <c r="AV62">
        <v>1.26</v>
      </c>
      <c r="AW62">
        <v>0.39</v>
      </c>
      <c r="AX62">
        <v>0.77</v>
      </c>
      <c r="AY62">
        <v>0.39</v>
      </c>
      <c r="AZ62">
        <v>0.39</v>
      </c>
      <c r="BA62">
        <v>0.39</v>
      </c>
      <c r="BB62">
        <v>0.73</v>
      </c>
      <c r="BC62">
        <v>0.39</v>
      </c>
      <c r="BD62">
        <v>2.9</v>
      </c>
      <c r="BE62">
        <v>0.68</v>
      </c>
      <c r="BF62">
        <v>0.44</v>
      </c>
      <c r="BG62">
        <v>0.57999999999999996</v>
      </c>
      <c r="BH62">
        <v>0.39</v>
      </c>
      <c r="BI62">
        <v>0</v>
      </c>
      <c r="BJ62">
        <v>0</v>
      </c>
      <c r="BK62">
        <v>55</v>
      </c>
      <c r="BL62">
        <v>70</v>
      </c>
      <c r="BM62">
        <v>30</v>
      </c>
    </row>
    <row r="63" spans="1:65">
      <c r="G63" t="s">
        <v>105</v>
      </c>
      <c r="H63" s="115">
        <v>379.38999999999987</v>
      </c>
      <c r="I63" s="88">
        <v>92.94</v>
      </c>
      <c r="J63" s="88">
        <v>9.9899999999999984</v>
      </c>
      <c r="K63" s="88">
        <v>0.97</v>
      </c>
      <c r="L63" s="88">
        <v>0</v>
      </c>
      <c r="M63" s="116">
        <v>0</v>
      </c>
      <c r="N63" s="115">
        <v>0</v>
      </c>
      <c r="O63" s="88">
        <v>55</v>
      </c>
      <c r="P63" s="88">
        <v>0</v>
      </c>
      <c r="Q63" s="88">
        <v>0</v>
      </c>
      <c r="R63" s="88">
        <v>0</v>
      </c>
      <c r="S63" s="116">
        <v>0</v>
      </c>
      <c r="W63">
        <v>9.5399999999999991</v>
      </c>
      <c r="X63">
        <v>24.51</v>
      </c>
      <c r="Y63">
        <v>6.06</v>
      </c>
      <c r="Z63">
        <v>0.97</v>
      </c>
      <c r="AA63">
        <v>0</v>
      </c>
      <c r="AB63">
        <v>0</v>
      </c>
      <c r="AC63">
        <v>0</v>
      </c>
      <c r="AD63">
        <v>0</v>
      </c>
      <c r="AE63">
        <v>0.97</v>
      </c>
      <c r="AF63">
        <v>87.06</v>
      </c>
      <c r="AG63">
        <v>19.350000000000001</v>
      </c>
      <c r="AH63">
        <v>0</v>
      </c>
      <c r="AI63">
        <v>14.51</v>
      </c>
      <c r="AJ63">
        <v>38.69</v>
      </c>
      <c r="AK63">
        <v>34.82</v>
      </c>
      <c r="AL63">
        <v>129.62</v>
      </c>
      <c r="AM63">
        <v>0.62</v>
      </c>
      <c r="AN63">
        <v>0.3</v>
      </c>
      <c r="AO63">
        <v>0.39</v>
      </c>
      <c r="AP63">
        <v>0.69</v>
      </c>
      <c r="AQ63">
        <v>0.62</v>
      </c>
      <c r="AR63">
        <v>0.69</v>
      </c>
      <c r="AS63">
        <v>0.62</v>
      </c>
      <c r="AT63">
        <v>0.45</v>
      </c>
      <c r="AU63">
        <v>0.44</v>
      </c>
      <c r="AV63">
        <v>1.26</v>
      </c>
      <c r="AW63">
        <v>0.39</v>
      </c>
      <c r="AX63">
        <v>0.77</v>
      </c>
      <c r="AY63">
        <v>0.39</v>
      </c>
      <c r="AZ63">
        <v>0.39</v>
      </c>
      <c r="BA63">
        <v>0.39</v>
      </c>
      <c r="BB63">
        <v>0.73</v>
      </c>
      <c r="BC63">
        <v>0.39</v>
      </c>
      <c r="BD63">
        <v>2.9</v>
      </c>
      <c r="BE63">
        <v>0.68</v>
      </c>
      <c r="BF63">
        <v>0.44</v>
      </c>
      <c r="BG63">
        <v>0.57999999999999996</v>
      </c>
      <c r="BH63">
        <v>0.39</v>
      </c>
      <c r="BI63">
        <v>0</v>
      </c>
      <c r="BJ63">
        <v>9.67</v>
      </c>
      <c r="BK63">
        <v>55</v>
      </c>
      <c r="BL63">
        <v>65.099999999999994</v>
      </c>
      <c r="BM63">
        <v>27.9</v>
      </c>
    </row>
    <row r="64" spans="1:65">
      <c r="G64" t="s">
        <v>106</v>
      </c>
      <c r="H64" s="115">
        <v>373.78999999999991</v>
      </c>
      <c r="I64" s="88">
        <v>105.05</v>
      </c>
      <c r="J64" s="88">
        <v>9.9899999999999984</v>
      </c>
      <c r="K64" s="88">
        <v>0.97</v>
      </c>
      <c r="L64" s="88">
        <v>0</v>
      </c>
      <c r="M64" s="116">
        <v>0</v>
      </c>
      <c r="N64" s="115">
        <v>0</v>
      </c>
      <c r="O64" s="88">
        <v>55</v>
      </c>
      <c r="P64" s="88">
        <v>0</v>
      </c>
      <c r="Q64" s="88">
        <v>0</v>
      </c>
      <c r="R64" s="88">
        <v>0</v>
      </c>
      <c r="S64" s="116">
        <v>0</v>
      </c>
      <c r="W64">
        <v>9.5399999999999991</v>
      </c>
      <c r="X64">
        <v>24.51</v>
      </c>
      <c r="Y64">
        <v>6.06</v>
      </c>
      <c r="Z64">
        <v>0.97</v>
      </c>
      <c r="AA64">
        <v>0</v>
      </c>
      <c r="AB64">
        <v>0</v>
      </c>
      <c r="AC64">
        <v>0</v>
      </c>
      <c r="AD64">
        <v>0</v>
      </c>
      <c r="AE64">
        <v>0.97</v>
      </c>
      <c r="AF64">
        <v>87.06</v>
      </c>
      <c r="AG64">
        <v>19.350000000000001</v>
      </c>
      <c r="AH64">
        <v>0</v>
      </c>
      <c r="AI64">
        <v>14.51</v>
      </c>
      <c r="AJ64">
        <v>38.69</v>
      </c>
      <c r="AK64">
        <v>34.82</v>
      </c>
      <c r="AL64">
        <v>129.62</v>
      </c>
      <c r="AM64">
        <v>0.62</v>
      </c>
      <c r="AN64">
        <v>0.3</v>
      </c>
      <c r="AO64">
        <v>0.39</v>
      </c>
      <c r="AP64">
        <v>0.69</v>
      </c>
      <c r="AQ64">
        <v>0.62</v>
      </c>
      <c r="AR64">
        <v>0.69</v>
      </c>
      <c r="AS64">
        <v>0.62</v>
      </c>
      <c r="AT64">
        <v>0.45</v>
      </c>
      <c r="AU64">
        <v>0.44</v>
      </c>
      <c r="AV64">
        <v>1.26</v>
      </c>
      <c r="AW64">
        <v>0.39</v>
      </c>
      <c r="AX64">
        <v>0.77</v>
      </c>
      <c r="AY64">
        <v>0.39</v>
      </c>
      <c r="AZ64">
        <v>0.39</v>
      </c>
      <c r="BA64">
        <v>0.39</v>
      </c>
      <c r="BB64">
        <v>0.73</v>
      </c>
      <c r="BC64">
        <v>0.39</v>
      </c>
      <c r="BD64">
        <v>2.9</v>
      </c>
      <c r="BE64">
        <v>0.68</v>
      </c>
      <c r="BF64">
        <v>0.44</v>
      </c>
      <c r="BG64">
        <v>0.57999999999999996</v>
      </c>
      <c r="BH64">
        <v>0.39</v>
      </c>
      <c r="BI64">
        <v>0</v>
      </c>
      <c r="BJ64">
        <v>24.18</v>
      </c>
      <c r="BK64">
        <v>55</v>
      </c>
      <c r="BL64">
        <v>59.5</v>
      </c>
      <c r="BM64">
        <v>25.5</v>
      </c>
    </row>
    <row r="65" spans="7:65">
      <c r="G65" t="s">
        <v>107</v>
      </c>
      <c r="H65" s="115">
        <v>420.4199999999999</v>
      </c>
      <c r="I65" s="88">
        <v>107.49000000000001</v>
      </c>
      <c r="J65" s="88">
        <v>9.9899999999999984</v>
      </c>
      <c r="K65" s="88">
        <v>0.97</v>
      </c>
      <c r="L65" s="88">
        <v>0</v>
      </c>
      <c r="M65" s="116">
        <v>0</v>
      </c>
      <c r="N65" s="115">
        <v>0</v>
      </c>
      <c r="O65" s="88">
        <v>55</v>
      </c>
      <c r="P65" s="88">
        <v>0</v>
      </c>
      <c r="Q65" s="88">
        <v>0</v>
      </c>
      <c r="R65" s="88">
        <v>0</v>
      </c>
      <c r="S65" s="116">
        <v>0</v>
      </c>
      <c r="W65">
        <v>9.5399999999999991</v>
      </c>
      <c r="X65">
        <v>24.51</v>
      </c>
      <c r="Y65">
        <v>6.06</v>
      </c>
      <c r="Z65">
        <v>0.97</v>
      </c>
      <c r="AA65">
        <v>0</v>
      </c>
      <c r="AB65">
        <v>0</v>
      </c>
      <c r="AC65">
        <v>0</v>
      </c>
      <c r="AD65">
        <v>0</v>
      </c>
      <c r="AE65">
        <v>0.97</v>
      </c>
      <c r="AF65">
        <v>87.06</v>
      </c>
      <c r="AG65">
        <v>9.67</v>
      </c>
      <c r="AH65">
        <v>0</v>
      </c>
      <c r="AI65">
        <v>14.51</v>
      </c>
      <c r="AJ65">
        <v>38.69</v>
      </c>
      <c r="AK65">
        <v>0</v>
      </c>
      <c r="AL65">
        <v>129.62</v>
      </c>
      <c r="AM65">
        <v>0.62</v>
      </c>
      <c r="AN65">
        <v>0.3</v>
      </c>
      <c r="AO65">
        <v>0.39</v>
      </c>
      <c r="AP65">
        <v>0.69</v>
      </c>
      <c r="AQ65">
        <v>0.62</v>
      </c>
      <c r="AR65">
        <v>0.69</v>
      </c>
      <c r="AS65">
        <v>0.62</v>
      </c>
      <c r="AT65">
        <v>0.45</v>
      </c>
      <c r="AU65">
        <v>0.44</v>
      </c>
      <c r="AV65">
        <v>1.26</v>
      </c>
      <c r="AW65">
        <v>0.39</v>
      </c>
      <c r="AX65">
        <v>0.77</v>
      </c>
      <c r="AY65">
        <v>0.39</v>
      </c>
      <c r="AZ65">
        <v>0.39</v>
      </c>
      <c r="BA65">
        <v>0.39</v>
      </c>
      <c r="BB65">
        <v>0.73</v>
      </c>
      <c r="BC65">
        <v>0.39</v>
      </c>
      <c r="BD65">
        <v>2.9</v>
      </c>
      <c r="BE65">
        <v>0.68</v>
      </c>
      <c r="BF65">
        <v>0.44</v>
      </c>
      <c r="BG65">
        <v>0.57999999999999996</v>
      </c>
      <c r="BH65">
        <v>0.39</v>
      </c>
      <c r="BI65">
        <v>96.73</v>
      </c>
      <c r="BJ65">
        <v>29.02</v>
      </c>
      <c r="BK65">
        <v>55</v>
      </c>
      <c r="BL65">
        <v>53.9</v>
      </c>
      <c r="BM65">
        <v>23.1</v>
      </c>
    </row>
    <row r="66" spans="7:65">
      <c r="G66" t="s">
        <v>108</v>
      </c>
      <c r="H66" s="115">
        <v>437.87999999999988</v>
      </c>
      <c r="I66" s="88">
        <v>109.02999999999999</v>
      </c>
      <c r="J66" s="88">
        <v>9.9899999999999984</v>
      </c>
      <c r="K66" s="88">
        <v>0.97</v>
      </c>
      <c r="L66" s="88">
        <v>0</v>
      </c>
      <c r="M66" s="116">
        <v>0</v>
      </c>
      <c r="N66" s="115">
        <v>0</v>
      </c>
      <c r="O66" s="88">
        <v>55</v>
      </c>
      <c r="P66" s="88">
        <v>0</v>
      </c>
      <c r="Q66" s="88">
        <v>0</v>
      </c>
      <c r="R66" s="88">
        <v>0</v>
      </c>
      <c r="S66" s="116">
        <v>0</v>
      </c>
      <c r="W66">
        <v>9.5399999999999991</v>
      </c>
      <c r="X66">
        <v>24.51</v>
      </c>
      <c r="Y66">
        <v>6.06</v>
      </c>
      <c r="Z66">
        <v>0.97</v>
      </c>
      <c r="AA66">
        <v>0</v>
      </c>
      <c r="AB66">
        <v>0</v>
      </c>
      <c r="AC66">
        <v>0</v>
      </c>
      <c r="AD66">
        <v>0</v>
      </c>
      <c r="AE66">
        <v>0.97</v>
      </c>
      <c r="AF66">
        <v>87.06</v>
      </c>
      <c r="AG66">
        <v>19.350000000000001</v>
      </c>
      <c r="AH66">
        <v>0</v>
      </c>
      <c r="AI66">
        <v>14.51</v>
      </c>
      <c r="AJ66">
        <v>38.69</v>
      </c>
      <c r="AK66">
        <v>15.48</v>
      </c>
      <c r="AL66">
        <v>129.62</v>
      </c>
      <c r="AM66">
        <v>0.62</v>
      </c>
      <c r="AN66">
        <v>0.3</v>
      </c>
      <c r="AO66">
        <v>0.39</v>
      </c>
      <c r="AP66">
        <v>0.69</v>
      </c>
      <c r="AQ66">
        <v>0.62</v>
      </c>
      <c r="AR66">
        <v>0.69</v>
      </c>
      <c r="AS66">
        <v>0.62</v>
      </c>
      <c r="AT66">
        <v>0.45</v>
      </c>
      <c r="AU66">
        <v>0.44</v>
      </c>
      <c r="AV66">
        <v>1.26</v>
      </c>
      <c r="AW66">
        <v>0.39</v>
      </c>
      <c r="AX66">
        <v>0.77</v>
      </c>
      <c r="AY66">
        <v>0.39</v>
      </c>
      <c r="AZ66">
        <v>0.39</v>
      </c>
      <c r="BA66">
        <v>0.39</v>
      </c>
      <c r="BB66">
        <v>0.73</v>
      </c>
      <c r="BC66">
        <v>0.39</v>
      </c>
      <c r="BD66">
        <v>2.9</v>
      </c>
      <c r="BE66">
        <v>0.68</v>
      </c>
      <c r="BF66">
        <v>0.44</v>
      </c>
      <c r="BG66">
        <v>0.57999999999999996</v>
      </c>
      <c r="BH66">
        <v>0.39</v>
      </c>
      <c r="BI66">
        <v>96.73</v>
      </c>
      <c r="BJ66">
        <v>33.86</v>
      </c>
      <c r="BK66">
        <v>55</v>
      </c>
      <c r="BL66">
        <v>46.2</v>
      </c>
      <c r="BM66">
        <v>19.8</v>
      </c>
    </row>
    <row r="67" spans="7:65">
      <c r="G67" t="s">
        <v>109</v>
      </c>
      <c r="H67" s="115">
        <v>451.61999999999995</v>
      </c>
      <c r="I67" s="88">
        <v>121.13</v>
      </c>
      <c r="J67" s="88">
        <v>9.9899999999999984</v>
      </c>
      <c r="K67" s="88">
        <v>0.97</v>
      </c>
      <c r="L67" s="88">
        <v>0</v>
      </c>
      <c r="M67" s="116">
        <v>0</v>
      </c>
      <c r="N67" s="115">
        <v>0</v>
      </c>
      <c r="O67" s="88">
        <v>55</v>
      </c>
      <c r="P67" s="88">
        <v>0</v>
      </c>
      <c r="Q67" s="88">
        <v>0</v>
      </c>
      <c r="R67" s="88">
        <v>0</v>
      </c>
      <c r="S67" s="116">
        <v>0</v>
      </c>
      <c r="W67">
        <v>9.5399999999999991</v>
      </c>
      <c r="X67">
        <v>24.51</v>
      </c>
      <c r="Y67">
        <v>6.06</v>
      </c>
      <c r="Z67">
        <v>0.97</v>
      </c>
      <c r="AA67">
        <v>0</v>
      </c>
      <c r="AB67">
        <v>0</v>
      </c>
      <c r="AC67">
        <v>0</v>
      </c>
      <c r="AD67">
        <v>0</v>
      </c>
      <c r="AE67">
        <v>0.97</v>
      </c>
      <c r="AF67">
        <v>87.06</v>
      </c>
      <c r="AG67">
        <v>19.350000000000001</v>
      </c>
      <c r="AH67">
        <v>0</v>
      </c>
      <c r="AI67">
        <v>14.51</v>
      </c>
      <c r="AJ67">
        <v>38.69</v>
      </c>
      <c r="AK67">
        <v>34.82</v>
      </c>
      <c r="AL67">
        <v>129.62</v>
      </c>
      <c r="AM67">
        <v>0.62</v>
      </c>
      <c r="AN67">
        <v>0.3</v>
      </c>
      <c r="AO67">
        <v>0.39</v>
      </c>
      <c r="AP67">
        <v>0.69</v>
      </c>
      <c r="AQ67">
        <v>0.62</v>
      </c>
      <c r="AR67">
        <v>0.69</v>
      </c>
      <c r="AS67">
        <v>0.62</v>
      </c>
      <c r="AT67">
        <v>0.45</v>
      </c>
      <c r="AU67">
        <v>0.44</v>
      </c>
      <c r="AV67">
        <v>1.26</v>
      </c>
      <c r="AW67">
        <v>0.39</v>
      </c>
      <c r="AX67">
        <v>0.77</v>
      </c>
      <c r="AY67">
        <v>0.39</v>
      </c>
      <c r="AZ67">
        <v>0.39</v>
      </c>
      <c r="BA67">
        <v>0.39</v>
      </c>
      <c r="BB67">
        <v>0.73</v>
      </c>
      <c r="BC67">
        <v>0.39</v>
      </c>
      <c r="BD67">
        <v>2.9</v>
      </c>
      <c r="BE67">
        <v>0.68</v>
      </c>
      <c r="BF67">
        <v>0.44</v>
      </c>
      <c r="BG67">
        <v>0.57999999999999996</v>
      </c>
      <c r="BH67">
        <v>0.39</v>
      </c>
      <c r="BI67">
        <v>96.73</v>
      </c>
      <c r="BJ67">
        <v>48.36</v>
      </c>
      <c r="BK67">
        <v>55</v>
      </c>
      <c r="BL67">
        <v>40.6</v>
      </c>
      <c r="BM67">
        <v>17.399999999999999</v>
      </c>
    </row>
    <row r="68" spans="7:65">
      <c r="G68" t="s">
        <v>110</v>
      </c>
      <c r="H68" s="115">
        <v>446.01999999999992</v>
      </c>
      <c r="I68" s="88">
        <v>123.57</v>
      </c>
      <c r="J68" s="88">
        <v>9.9899999999999984</v>
      </c>
      <c r="K68" s="88">
        <v>0.97</v>
      </c>
      <c r="L68" s="88">
        <v>0</v>
      </c>
      <c r="M68" s="116">
        <v>0</v>
      </c>
      <c r="N68" s="115">
        <v>0</v>
      </c>
      <c r="O68" s="88">
        <v>55</v>
      </c>
      <c r="P68" s="88">
        <v>0</v>
      </c>
      <c r="Q68" s="88">
        <v>0</v>
      </c>
      <c r="R68" s="88">
        <v>0</v>
      </c>
      <c r="S68" s="116">
        <v>0</v>
      </c>
      <c r="W68">
        <v>9.5399999999999991</v>
      </c>
      <c r="X68">
        <v>24.51</v>
      </c>
      <c r="Y68">
        <v>6.06</v>
      </c>
      <c r="Z68">
        <v>0.97</v>
      </c>
      <c r="AA68">
        <v>0</v>
      </c>
      <c r="AB68">
        <v>0</v>
      </c>
      <c r="AC68">
        <v>0</v>
      </c>
      <c r="AD68">
        <v>0</v>
      </c>
      <c r="AE68">
        <v>0.97</v>
      </c>
      <c r="AF68">
        <v>87.06</v>
      </c>
      <c r="AG68">
        <v>19.350000000000001</v>
      </c>
      <c r="AH68">
        <v>0</v>
      </c>
      <c r="AI68">
        <v>14.51</v>
      </c>
      <c r="AJ68">
        <v>38.69</v>
      </c>
      <c r="AK68">
        <v>34.82</v>
      </c>
      <c r="AL68">
        <v>129.62</v>
      </c>
      <c r="AM68">
        <v>0.62</v>
      </c>
      <c r="AN68">
        <v>0.3</v>
      </c>
      <c r="AO68">
        <v>0.39</v>
      </c>
      <c r="AP68">
        <v>0.69</v>
      </c>
      <c r="AQ68">
        <v>0.62</v>
      </c>
      <c r="AR68">
        <v>0.69</v>
      </c>
      <c r="AS68">
        <v>0.62</v>
      </c>
      <c r="AT68">
        <v>0.45</v>
      </c>
      <c r="AU68">
        <v>0.44</v>
      </c>
      <c r="AV68">
        <v>1.26</v>
      </c>
      <c r="AW68">
        <v>0.39</v>
      </c>
      <c r="AX68">
        <v>0.77</v>
      </c>
      <c r="AY68">
        <v>0.39</v>
      </c>
      <c r="AZ68">
        <v>0.39</v>
      </c>
      <c r="BA68">
        <v>0.39</v>
      </c>
      <c r="BB68">
        <v>0.73</v>
      </c>
      <c r="BC68">
        <v>0.39</v>
      </c>
      <c r="BD68">
        <v>2.9</v>
      </c>
      <c r="BE68">
        <v>0.68</v>
      </c>
      <c r="BF68">
        <v>0.44</v>
      </c>
      <c r="BG68">
        <v>0.57999999999999996</v>
      </c>
      <c r="BH68">
        <v>0.39</v>
      </c>
      <c r="BI68">
        <v>96.73</v>
      </c>
      <c r="BJ68">
        <v>53.2</v>
      </c>
      <c r="BK68">
        <v>55</v>
      </c>
      <c r="BL68">
        <v>35</v>
      </c>
      <c r="BM68">
        <v>15</v>
      </c>
    </row>
    <row r="69" spans="7:65">
      <c r="G69" t="s">
        <v>111</v>
      </c>
      <c r="H69" s="115">
        <v>489.4899999999999</v>
      </c>
      <c r="I69" s="88">
        <v>126.31</v>
      </c>
      <c r="J69" s="88">
        <v>9.9899999999999984</v>
      </c>
      <c r="K69" s="88">
        <v>0.97</v>
      </c>
      <c r="L69" s="88">
        <v>0</v>
      </c>
      <c r="M69" s="116">
        <v>0</v>
      </c>
      <c r="N69" s="115">
        <v>0</v>
      </c>
      <c r="O69" s="88">
        <v>55</v>
      </c>
      <c r="P69" s="88">
        <v>0</v>
      </c>
      <c r="Q69" s="88">
        <v>0</v>
      </c>
      <c r="R69" s="88">
        <v>0</v>
      </c>
      <c r="S69" s="116">
        <v>0</v>
      </c>
      <c r="W69">
        <v>9.5399999999999991</v>
      </c>
      <c r="X69">
        <v>24.51</v>
      </c>
      <c r="Y69">
        <v>6.06</v>
      </c>
      <c r="Z69">
        <v>0.97</v>
      </c>
      <c r="AA69">
        <v>0</v>
      </c>
      <c r="AB69">
        <v>0</v>
      </c>
      <c r="AC69">
        <v>0</v>
      </c>
      <c r="AD69">
        <v>0</v>
      </c>
      <c r="AE69">
        <v>0.97</v>
      </c>
      <c r="AF69">
        <v>87.06</v>
      </c>
      <c r="AG69">
        <v>19.350000000000001</v>
      </c>
      <c r="AH69">
        <v>0</v>
      </c>
      <c r="AI69">
        <v>14.51</v>
      </c>
      <c r="AJ69">
        <v>38.69</v>
      </c>
      <c r="AK69">
        <v>34.82</v>
      </c>
      <c r="AL69">
        <v>129.62</v>
      </c>
      <c r="AM69">
        <v>0.62</v>
      </c>
      <c r="AN69">
        <v>0.3</v>
      </c>
      <c r="AO69">
        <v>0.39</v>
      </c>
      <c r="AP69">
        <v>0.69</v>
      </c>
      <c r="AQ69">
        <v>0.62</v>
      </c>
      <c r="AR69">
        <v>0.69</v>
      </c>
      <c r="AS69">
        <v>0.62</v>
      </c>
      <c r="AT69">
        <v>0.45</v>
      </c>
      <c r="AU69">
        <v>0.44</v>
      </c>
      <c r="AV69">
        <v>1.26</v>
      </c>
      <c r="AW69">
        <v>0.39</v>
      </c>
      <c r="AX69">
        <v>0.77</v>
      </c>
      <c r="AY69">
        <v>0.39</v>
      </c>
      <c r="AZ69">
        <v>0.39</v>
      </c>
      <c r="BA69">
        <v>0.39</v>
      </c>
      <c r="BB69">
        <v>0.73</v>
      </c>
      <c r="BC69">
        <v>0.39</v>
      </c>
      <c r="BD69">
        <v>2.9</v>
      </c>
      <c r="BE69">
        <v>0.68</v>
      </c>
      <c r="BF69">
        <v>0.44</v>
      </c>
      <c r="BG69">
        <v>0.57999999999999996</v>
      </c>
      <c r="BH69">
        <v>0.39</v>
      </c>
      <c r="BI69">
        <v>145.1</v>
      </c>
      <c r="BJ69">
        <v>58.04</v>
      </c>
      <c r="BK69">
        <v>55</v>
      </c>
      <c r="BL69">
        <v>30.1</v>
      </c>
      <c r="BM69">
        <v>12.9</v>
      </c>
    </row>
    <row r="70" spans="7:65">
      <c r="G70" t="s">
        <v>112</v>
      </c>
      <c r="H70" s="115">
        <v>485.9899999999999</v>
      </c>
      <c r="I70" s="88">
        <v>134.47999999999999</v>
      </c>
      <c r="J70" s="88">
        <v>9.9899999999999984</v>
      </c>
      <c r="K70" s="88">
        <v>0.97</v>
      </c>
      <c r="L70" s="88">
        <v>0</v>
      </c>
      <c r="M70" s="116">
        <v>0</v>
      </c>
      <c r="N70" s="115">
        <v>0</v>
      </c>
      <c r="O70" s="88">
        <v>55</v>
      </c>
      <c r="P70" s="88">
        <v>0</v>
      </c>
      <c r="Q70" s="88">
        <v>0</v>
      </c>
      <c r="R70" s="88">
        <v>0</v>
      </c>
      <c r="S70" s="116">
        <v>0</v>
      </c>
      <c r="W70">
        <v>9.5399999999999991</v>
      </c>
      <c r="X70">
        <v>24.51</v>
      </c>
      <c r="Y70">
        <v>6.06</v>
      </c>
      <c r="Z70">
        <v>0.97</v>
      </c>
      <c r="AA70">
        <v>0</v>
      </c>
      <c r="AB70">
        <v>0</v>
      </c>
      <c r="AC70">
        <v>0</v>
      </c>
      <c r="AD70">
        <v>0</v>
      </c>
      <c r="AE70">
        <v>0.97</v>
      </c>
      <c r="AF70">
        <v>87.06</v>
      </c>
      <c r="AG70">
        <v>19.350000000000001</v>
      </c>
      <c r="AH70">
        <v>0</v>
      </c>
      <c r="AI70">
        <v>14.51</v>
      </c>
      <c r="AJ70">
        <v>38.69</v>
      </c>
      <c r="AK70">
        <v>34.82</v>
      </c>
      <c r="AL70">
        <v>129.62</v>
      </c>
      <c r="AM70">
        <v>0.62</v>
      </c>
      <c r="AN70">
        <v>0.3</v>
      </c>
      <c r="AO70">
        <v>0.39</v>
      </c>
      <c r="AP70">
        <v>0.69</v>
      </c>
      <c r="AQ70">
        <v>0.62</v>
      </c>
      <c r="AR70">
        <v>0.69</v>
      </c>
      <c r="AS70">
        <v>0.62</v>
      </c>
      <c r="AT70">
        <v>0.45</v>
      </c>
      <c r="AU70">
        <v>0.44</v>
      </c>
      <c r="AV70">
        <v>1.26</v>
      </c>
      <c r="AW70">
        <v>0.39</v>
      </c>
      <c r="AX70">
        <v>0.77</v>
      </c>
      <c r="AY70">
        <v>0.39</v>
      </c>
      <c r="AZ70">
        <v>0.39</v>
      </c>
      <c r="BA70">
        <v>0.39</v>
      </c>
      <c r="BB70">
        <v>0.73</v>
      </c>
      <c r="BC70">
        <v>0.39</v>
      </c>
      <c r="BD70">
        <v>2.9</v>
      </c>
      <c r="BE70">
        <v>0.68</v>
      </c>
      <c r="BF70">
        <v>0.44</v>
      </c>
      <c r="BG70">
        <v>0.57999999999999996</v>
      </c>
      <c r="BH70">
        <v>0.39</v>
      </c>
      <c r="BI70">
        <v>145.1</v>
      </c>
      <c r="BJ70">
        <v>67.709999999999994</v>
      </c>
      <c r="BK70">
        <v>55</v>
      </c>
      <c r="BL70">
        <v>26.6</v>
      </c>
      <c r="BM70">
        <v>11.4</v>
      </c>
    </row>
    <row r="71" spans="7:65">
      <c r="G71" t="s">
        <v>113</v>
      </c>
      <c r="H71" s="115">
        <v>481.78999999999985</v>
      </c>
      <c r="I71" s="88">
        <v>156.85999999999999</v>
      </c>
      <c r="J71" s="88">
        <v>10.069999999999999</v>
      </c>
      <c r="K71" s="88">
        <v>0.97</v>
      </c>
      <c r="L71" s="88">
        <v>0</v>
      </c>
      <c r="M71" s="116">
        <v>0</v>
      </c>
      <c r="N71" s="115">
        <v>0</v>
      </c>
      <c r="O71" s="88">
        <v>55</v>
      </c>
      <c r="P71" s="88">
        <v>0</v>
      </c>
      <c r="Q71" s="88">
        <v>0</v>
      </c>
      <c r="R71" s="88">
        <v>0</v>
      </c>
      <c r="S71" s="116">
        <v>0</v>
      </c>
      <c r="W71">
        <v>9.6199999999999992</v>
      </c>
      <c r="X71">
        <v>24.51</v>
      </c>
      <c r="Y71">
        <v>6.06</v>
      </c>
      <c r="Z71">
        <v>0.97</v>
      </c>
      <c r="AA71">
        <v>0</v>
      </c>
      <c r="AB71">
        <v>0</v>
      </c>
      <c r="AC71">
        <v>0</v>
      </c>
      <c r="AD71">
        <v>0</v>
      </c>
      <c r="AE71">
        <v>0.97</v>
      </c>
      <c r="AF71">
        <v>87.06</v>
      </c>
      <c r="AG71">
        <v>19.350000000000001</v>
      </c>
      <c r="AH71">
        <v>0</v>
      </c>
      <c r="AI71">
        <v>14.51</v>
      </c>
      <c r="AJ71">
        <v>38.69</v>
      </c>
      <c r="AK71">
        <v>34.82</v>
      </c>
      <c r="AL71">
        <v>129.62</v>
      </c>
      <c r="AM71">
        <v>0.62</v>
      </c>
      <c r="AN71">
        <v>0.3</v>
      </c>
      <c r="AO71">
        <v>0.39</v>
      </c>
      <c r="AP71">
        <v>0.69</v>
      </c>
      <c r="AQ71">
        <v>0.62</v>
      </c>
      <c r="AR71">
        <v>0.69</v>
      </c>
      <c r="AS71">
        <v>0.62</v>
      </c>
      <c r="AT71">
        <v>0.45</v>
      </c>
      <c r="AU71">
        <v>0.44</v>
      </c>
      <c r="AV71">
        <v>1.26</v>
      </c>
      <c r="AW71">
        <v>0.39</v>
      </c>
      <c r="AX71">
        <v>0.77</v>
      </c>
      <c r="AY71">
        <v>0.39</v>
      </c>
      <c r="AZ71">
        <v>0.39</v>
      </c>
      <c r="BA71">
        <v>0.39</v>
      </c>
      <c r="BB71">
        <v>0.73</v>
      </c>
      <c r="BC71">
        <v>0.39</v>
      </c>
      <c r="BD71">
        <v>2.9</v>
      </c>
      <c r="BE71">
        <v>0.68</v>
      </c>
      <c r="BF71">
        <v>0.44</v>
      </c>
      <c r="BG71">
        <v>0.57999999999999996</v>
      </c>
      <c r="BH71">
        <v>0.39</v>
      </c>
      <c r="BI71">
        <v>145.1</v>
      </c>
      <c r="BJ71">
        <v>91.89</v>
      </c>
      <c r="BK71">
        <v>55</v>
      </c>
      <c r="BL71">
        <v>22.4</v>
      </c>
      <c r="BM71">
        <v>9.6</v>
      </c>
    </row>
    <row r="72" spans="7:65">
      <c r="G72" t="s">
        <v>114</v>
      </c>
      <c r="H72" s="115">
        <v>474.78999999999985</v>
      </c>
      <c r="I72" s="88">
        <v>158.69999999999999</v>
      </c>
      <c r="J72" s="88">
        <v>10.069999999999999</v>
      </c>
      <c r="K72" s="88">
        <v>0.97</v>
      </c>
      <c r="L72" s="88">
        <v>0</v>
      </c>
      <c r="M72" s="116">
        <v>0</v>
      </c>
      <c r="N72" s="115">
        <v>0</v>
      </c>
      <c r="O72" s="88">
        <v>55</v>
      </c>
      <c r="P72" s="88">
        <v>0</v>
      </c>
      <c r="Q72" s="88">
        <v>0</v>
      </c>
      <c r="R72" s="88">
        <v>0</v>
      </c>
      <c r="S72" s="116">
        <v>0</v>
      </c>
      <c r="W72">
        <v>9.6199999999999992</v>
      </c>
      <c r="X72">
        <v>24.51</v>
      </c>
      <c r="Y72">
        <v>6.06</v>
      </c>
      <c r="Z72">
        <v>0.97</v>
      </c>
      <c r="AA72">
        <v>0</v>
      </c>
      <c r="AB72">
        <v>0</v>
      </c>
      <c r="AC72">
        <v>0</v>
      </c>
      <c r="AD72">
        <v>0</v>
      </c>
      <c r="AE72">
        <v>0.97</v>
      </c>
      <c r="AF72">
        <v>87.06</v>
      </c>
      <c r="AG72">
        <v>19.350000000000001</v>
      </c>
      <c r="AH72">
        <v>0</v>
      </c>
      <c r="AI72">
        <v>14.51</v>
      </c>
      <c r="AJ72">
        <v>38.69</v>
      </c>
      <c r="AK72">
        <v>34.82</v>
      </c>
      <c r="AL72">
        <v>129.62</v>
      </c>
      <c r="AM72">
        <v>0.62</v>
      </c>
      <c r="AN72">
        <v>0.3</v>
      </c>
      <c r="AO72">
        <v>0.39</v>
      </c>
      <c r="AP72">
        <v>0.69</v>
      </c>
      <c r="AQ72">
        <v>0.62</v>
      </c>
      <c r="AR72">
        <v>0.69</v>
      </c>
      <c r="AS72">
        <v>0.62</v>
      </c>
      <c r="AT72">
        <v>0.45</v>
      </c>
      <c r="AU72">
        <v>0.44</v>
      </c>
      <c r="AV72">
        <v>1.26</v>
      </c>
      <c r="AW72">
        <v>0.39</v>
      </c>
      <c r="AX72">
        <v>0.77</v>
      </c>
      <c r="AY72">
        <v>0.39</v>
      </c>
      <c r="AZ72">
        <v>0.39</v>
      </c>
      <c r="BA72">
        <v>0.39</v>
      </c>
      <c r="BB72">
        <v>0.73</v>
      </c>
      <c r="BC72">
        <v>0.39</v>
      </c>
      <c r="BD72">
        <v>2.9</v>
      </c>
      <c r="BE72">
        <v>0.68</v>
      </c>
      <c r="BF72">
        <v>0.44</v>
      </c>
      <c r="BG72">
        <v>0.57999999999999996</v>
      </c>
      <c r="BH72">
        <v>0.39</v>
      </c>
      <c r="BI72">
        <v>145.1</v>
      </c>
      <c r="BJ72">
        <v>96.73</v>
      </c>
      <c r="BK72">
        <v>55</v>
      </c>
      <c r="BL72">
        <v>15.4</v>
      </c>
      <c r="BM72">
        <v>6.6</v>
      </c>
    </row>
    <row r="73" spans="7:65">
      <c r="G73" t="s">
        <v>115</v>
      </c>
      <c r="H73" s="115">
        <v>534.95999999999981</v>
      </c>
      <c r="I73" s="88">
        <v>156.29999999999998</v>
      </c>
      <c r="J73" s="88">
        <v>10.069999999999999</v>
      </c>
      <c r="K73" s="88">
        <v>0.97</v>
      </c>
      <c r="L73" s="88">
        <v>0</v>
      </c>
      <c r="M73" s="116">
        <v>0</v>
      </c>
      <c r="N73" s="115">
        <v>0</v>
      </c>
      <c r="O73" s="88">
        <v>55</v>
      </c>
      <c r="P73" s="88">
        <v>0</v>
      </c>
      <c r="Q73" s="88">
        <v>0</v>
      </c>
      <c r="R73" s="88">
        <v>0</v>
      </c>
      <c r="S73" s="116">
        <v>0</v>
      </c>
      <c r="W73">
        <v>9.6199999999999992</v>
      </c>
      <c r="X73">
        <v>24.51</v>
      </c>
      <c r="Y73">
        <v>6.06</v>
      </c>
      <c r="Z73">
        <v>0.97</v>
      </c>
      <c r="AA73">
        <v>0</v>
      </c>
      <c r="AB73">
        <v>0</v>
      </c>
      <c r="AC73">
        <v>0</v>
      </c>
      <c r="AD73">
        <v>0</v>
      </c>
      <c r="AE73">
        <v>0.97</v>
      </c>
      <c r="AF73">
        <v>87.06</v>
      </c>
      <c r="AG73">
        <v>36.76</v>
      </c>
      <c r="AH73">
        <v>0</v>
      </c>
      <c r="AI73">
        <v>14.51</v>
      </c>
      <c r="AJ73">
        <v>38.69</v>
      </c>
      <c r="AK73">
        <v>34.82</v>
      </c>
      <c r="AL73">
        <v>129.62</v>
      </c>
      <c r="AM73">
        <v>0.62</v>
      </c>
      <c r="AN73">
        <v>0.3</v>
      </c>
      <c r="AO73">
        <v>0.39</v>
      </c>
      <c r="AP73">
        <v>0.69</v>
      </c>
      <c r="AQ73">
        <v>0.62</v>
      </c>
      <c r="AR73">
        <v>0.69</v>
      </c>
      <c r="AS73">
        <v>0.62</v>
      </c>
      <c r="AT73">
        <v>0.45</v>
      </c>
      <c r="AU73">
        <v>0.44</v>
      </c>
      <c r="AV73">
        <v>1.26</v>
      </c>
      <c r="AW73">
        <v>0.39</v>
      </c>
      <c r="AX73">
        <v>0.77</v>
      </c>
      <c r="AY73">
        <v>0.39</v>
      </c>
      <c r="AZ73">
        <v>0.39</v>
      </c>
      <c r="BA73">
        <v>0.39</v>
      </c>
      <c r="BB73">
        <v>0.73</v>
      </c>
      <c r="BC73">
        <v>0.39</v>
      </c>
      <c r="BD73">
        <v>2.9</v>
      </c>
      <c r="BE73">
        <v>0.68</v>
      </c>
      <c r="BF73">
        <v>0.44</v>
      </c>
      <c r="BG73">
        <v>0.57999999999999996</v>
      </c>
      <c r="BH73">
        <v>0.39</v>
      </c>
      <c r="BI73">
        <v>193.46</v>
      </c>
      <c r="BJ73">
        <v>96.73</v>
      </c>
      <c r="BK73">
        <v>55</v>
      </c>
      <c r="BL73">
        <v>9.8000000000000007</v>
      </c>
      <c r="BM73">
        <v>4.2</v>
      </c>
    </row>
    <row r="74" spans="7:65">
      <c r="G74" t="s">
        <v>116</v>
      </c>
      <c r="H74" s="115">
        <v>532.15999999999985</v>
      </c>
      <c r="I74" s="88">
        <v>155.1</v>
      </c>
      <c r="J74" s="88">
        <v>10.069999999999999</v>
      </c>
      <c r="K74" s="88">
        <v>0.97</v>
      </c>
      <c r="L74" s="88">
        <v>0</v>
      </c>
      <c r="M74" s="116">
        <v>0</v>
      </c>
      <c r="N74" s="115">
        <v>0</v>
      </c>
      <c r="O74" s="88">
        <v>55</v>
      </c>
      <c r="P74" s="88">
        <v>0</v>
      </c>
      <c r="Q74" s="88">
        <v>0</v>
      </c>
      <c r="R74" s="88">
        <v>0</v>
      </c>
      <c r="S74" s="116">
        <v>0</v>
      </c>
      <c r="W74">
        <v>9.6199999999999992</v>
      </c>
      <c r="X74">
        <v>24.51</v>
      </c>
      <c r="Y74">
        <v>6.06</v>
      </c>
      <c r="Z74">
        <v>0.97</v>
      </c>
      <c r="AA74">
        <v>0</v>
      </c>
      <c r="AB74">
        <v>0</v>
      </c>
      <c r="AC74">
        <v>0</v>
      </c>
      <c r="AD74">
        <v>0</v>
      </c>
      <c r="AE74">
        <v>0.97</v>
      </c>
      <c r="AF74">
        <v>87.06</v>
      </c>
      <c r="AG74">
        <v>36.76</v>
      </c>
      <c r="AH74">
        <v>0</v>
      </c>
      <c r="AI74">
        <v>14.51</v>
      </c>
      <c r="AJ74">
        <v>38.69</v>
      </c>
      <c r="AK74">
        <v>34.82</v>
      </c>
      <c r="AL74">
        <v>129.62</v>
      </c>
      <c r="AM74">
        <v>0.62</v>
      </c>
      <c r="AN74">
        <v>0.3</v>
      </c>
      <c r="AO74">
        <v>0.39</v>
      </c>
      <c r="AP74">
        <v>0.69</v>
      </c>
      <c r="AQ74">
        <v>0.62</v>
      </c>
      <c r="AR74">
        <v>0.69</v>
      </c>
      <c r="AS74">
        <v>0.62</v>
      </c>
      <c r="AT74">
        <v>0.45</v>
      </c>
      <c r="AU74">
        <v>0.44</v>
      </c>
      <c r="AV74">
        <v>1.26</v>
      </c>
      <c r="AW74">
        <v>0.39</v>
      </c>
      <c r="AX74">
        <v>0.77</v>
      </c>
      <c r="AY74">
        <v>0.39</v>
      </c>
      <c r="AZ74">
        <v>0.39</v>
      </c>
      <c r="BA74">
        <v>0.39</v>
      </c>
      <c r="BB74">
        <v>0.73</v>
      </c>
      <c r="BC74">
        <v>0.39</v>
      </c>
      <c r="BD74">
        <v>2.9</v>
      </c>
      <c r="BE74">
        <v>0.68</v>
      </c>
      <c r="BF74">
        <v>0.44</v>
      </c>
      <c r="BG74">
        <v>0.57999999999999996</v>
      </c>
      <c r="BH74">
        <v>0.39</v>
      </c>
      <c r="BI74">
        <v>193.46</v>
      </c>
      <c r="BJ74">
        <v>96.73</v>
      </c>
      <c r="BK74">
        <v>55</v>
      </c>
      <c r="BL74">
        <v>7</v>
      </c>
      <c r="BM74">
        <v>3</v>
      </c>
    </row>
    <row r="75" spans="7:65">
      <c r="G75" t="s">
        <v>117</v>
      </c>
      <c r="H75" s="115">
        <v>558.10999999999979</v>
      </c>
      <c r="I75" s="88">
        <v>154.19999999999999</v>
      </c>
      <c r="J75" s="88">
        <v>10.069999999999999</v>
      </c>
      <c r="K75" s="88">
        <v>0.97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9.6199999999999992</v>
      </c>
      <c r="X75">
        <v>24.51</v>
      </c>
      <c r="Y75">
        <v>6.06</v>
      </c>
      <c r="Z75">
        <v>0.97</v>
      </c>
      <c r="AA75">
        <v>0</v>
      </c>
      <c r="AB75">
        <v>0</v>
      </c>
      <c r="AC75">
        <v>0</v>
      </c>
      <c r="AD75">
        <v>0</v>
      </c>
      <c r="AE75">
        <v>0.97</v>
      </c>
      <c r="AF75">
        <v>87.06</v>
      </c>
      <c r="AG75">
        <v>36.76</v>
      </c>
      <c r="AH75">
        <v>0</v>
      </c>
      <c r="AI75">
        <v>14.51</v>
      </c>
      <c r="AJ75">
        <v>38.69</v>
      </c>
      <c r="AK75">
        <v>38.69</v>
      </c>
      <c r="AL75">
        <v>129.62</v>
      </c>
      <c r="AM75">
        <v>0.62</v>
      </c>
      <c r="AN75">
        <v>0.3</v>
      </c>
      <c r="AO75">
        <v>0.39</v>
      </c>
      <c r="AP75">
        <v>0.69</v>
      </c>
      <c r="AQ75">
        <v>0.62</v>
      </c>
      <c r="AR75">
        <v>0.69</v>
      </c>
      <c r="AS75">
        <v>0.62</v>
      </c>
      <c r="AT75">
        <v>0.45</v>
      </c>
      <c r="AU75">
        <v>0.44</v>
      </c>
      <c r="AV75">
        <v>1.26</v>
      </c>
      <c r="AW75">
        <v>0.39</v>
      </c>
      <c r="AX75">
        <v>0.77</v>
      </c>
      <c r="AY75">
        <v>0.39</v>
      </c>
      <c r="AZ75">
        <v>0.39</v>
      </c>
      <c r="BA75">
        <v>0.39</v>
      </c>
      <c r="BB75">
        <v>0.73</v>
      </c>
      <c r="BC75">
        <v>0.39</v>
      </c>
      <c r="BD75">
        <v>2.9</v>
      </c>
      <c r="BE75">
        <v>0.68</v>
      </c>
      <c r="BF75">
        <v>0.44</v>
      </c>
      <c r="BG75">
        <v>0.57999999999999996</v>
      </c>
      <c r="BH75">
        <v>0.39</v>
      </c>
      <c r="BI75">
        <v>217.64</v>
      </c>
      <c r="BJ75">
        <v>96.73</v>
      </c>
      <c r="BK75">
        <v>55</v>
      </c>
      <c r="BL75">
        <v>4.9000000000000004</v>
      </c>
      <c r="BM75">
        <v>2.1</v>
      </c>
    </row>
    <row r="76" spans="7:65">
      <c r="G76" t="s">
        <v>118</v>
      </c>
      <c r="H76" s="115">
        <v>573.41999999999985</v>
      </c>
      <c r="I76" s="88">
        <v>153.29999999999998</v>
      </c>
      <c r="J76" s="88">
        <v>10.069999999999999</v>
      </c>
      <c r="K76" s="88">
        <v>0.97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9.6199999999999992</v>
      </c>
      <c r="X76">
        <v>24.51</v>
      </c>
      <c r="Y76">
        <v>6.06</v>
      </c>
      <c r="Z76">
        <v>0.97</v>
      </c>
      <c r="AA76">
        <v>0</v>
      </c>
      <c r="AB76">
        <v>0</v>
      </c>
      <c r="AC76">
        <v>0</v>
      </c>
      <c r="AD76">
        <v>0</v>
      </c>
      <c r="AE76">
        <v>0.97</v>
      </c>
      <c r="AF76">
        <v>87.06</v>
      </c>
      <c r="AG76">
        <v>36.76</v>
      </c>
      <c r="AH76">
        <v>0</v>
      </c>
      <c r="AI76">
        <v>14.51</v>
      </c>
      <c r="AJ76">
        <v>38.69</v>
      </c>
      <c r="AK76">
        <v>56.1</v>
      </c>
      <c r="AL76">
        <v>129.62</v>
      </c>
      <c r="AM76">
        <v>0.62</v>
      </c>
      <c r="AN76">
        <v>0.3</v>
      </c>
      <c r="AO76">
        <v>0.39</v>
      </c>
      <c r="AP76">
        <v>0.69</v>
      </c>
      <c r="AQ76">
        <v>0.62</v>
      </c>
      <c r="AR76">
        <v>0.69</v>
      </c>
      <c r="AS76">
        <v>0.62</v>
      </c>
      <c r="AT76">
        <v>0.45</v>
      </c>
      <c r="AU76">
        <v>0.44</v>
      </c>
      <c r="AV76">
        <v>1.26</v>
      </c>
      <c r="AW76">
        <v>0.39</v>
      </c>
      <c r="AX76">
        <v>0.77</v>
      </c>
      <c r="AY76">
        <v>0.39</v>
      </c>
      <c r="AZ76">
        <v>0.39</v>
      </c>
      <c r="BA76">
        <v>0.39</v>
      </c>
      <c r="BB76">
        <v>0.73</v>
      </c>
      <c r="BC76">
        <v>0.39</v>
      </c>
      <c r="BD76">
        <v>2.9</v>
      </c>
      <c r="BE76">
        <v>0.68</v>
      </c>
      <c r="BF76">
        <v>0.44</v>
      </c>
      <c r="BG76">
        <v>0.57999999999999996</v>
      </c>
      <c r="BH76">
        <v>0.39</v>
      </c>
      <c r="BI76">
        <v>217.64</v>
      </c>
      <c r="BJ76">
        <v>96.73</v>
      </c>
      <c r="BK76">
        <v>55</v>
      </c>
      <c r="BL76">
        <v>2.8</v>
      </c>
      <c r="BM76">
        <v>1.2</v>
      </c>
    </row>
    <row r="77" spans="7:65">
      <c r="G77" t="s">
        <v>119</v>
      </c>
      <c r="H77" s="115">
        <v>556.80999999999995</v>
      </c>
      <c r="I77" s="88">
        <v>152.4</v>
      </c>
      <c r="J77" s="88">
        <v>10.069999999999999</v>
      </c>
      <c r="K77" s="88">
        <v>0.97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9.6199999999999992</v>
      </c>
      <c r="X77">
        <v>24.51</v>
      </c>
      <c r="Y77">
        <v>6.06</v>
      </c>
      <c r="Z77">
        <v>0.97</v>
      </c>
      <c r="AA77">
        <v>0</v>
      </c>
      <c r="AB77">
        <v>0</v>
      </c>
      <c r="AC77">
        <v>0</v>
      </c>
      <c r="AD77">
        <v>0</v>
      </c>
      <c r="AE77">
        <v>0.97</v>
      </c>
      <c r="AF77">
        <v>87.06</v>
      </c>
      <c r="AG77">
        <v>65.78</v>
      </c>
      <c r="AH77">
        <v>0</v>
      </c>
      <c r="AI77">
        <v>14.51</v>
      </c>
      <c r="AJ77">
        <v>38.69</v>
      </c>
      <c r="AK77">
        <v>12.57</v>
      </c>
      <c r="AL77">
        <v>129.62</v>
      </c>
      <c r="AM77">
        <v>0.62</v>
      </c>
      <c r="AN77">
        <v>0.3</v>
      </c>
      <c r="AO77">
        <v>0.39</v>
      </c>
      <c r="AP77">
        <v>0.69</v>
      </c>
      <c r="AQ77">
        <v>0.62</v>
      </c>
      <c r="AR77">
        <v>0.69</v>
      </c>
      <c r="AS77">
        <v>0.62</v>
      </c>
      <c r="AT77">
        <v>0.45</v>
      </c>
      <c r="AU77">
        <v>0.44</v>
      </c>
      <c r="AV77">
        <v>1.26</v>
      </c>
      <c r="AW77">
        <v>0.39</v>
      </c>
      <c r="AX77">
        <v>0.77</v>
      </c>
      <c r="AY77">
        <v>0.39</v>
      </c>
      <c r="AZ77">
        <v>0.39</v>
      </c>
      <c r="BA77">
        <v>0.39</v>
      </c>
      <c r="BB77">
        <v>0.73</v>
      </c>
      <c r="BC77">
        <v>0.39</v>
      </c>
      <c r="BD77">
        <v>2.9</v>
      </c>
      <c r="BE77">
        <v>0.68</v>
      </c>
      <c r="BF77">
        <v>0.44</v>
      </c>
      <c r="BG77">
        <v>0.57999999999999996</v>
      </c>
      <c r="BH77">
        <v>0.39</v>
      </c>
      <c r="BI77">
        <v>217.64</v>
      </c>
      <c r="BJ77">
        <v>96.73</v>
      </c>
      <c r="BK77">
        <v>55</v>
      </c>
      <c r="BL77">
        <v>0.7</v>
      </c>
      <c r="BM77">
        <v>0.3</v>
      </c>
    </row>
    <row r="78" spans="7:65">
      <c r="G78" t="s">
        <v>120</v>
      </c>
      <c r="H78" s="115">
        <v>543.54</v>
      </c>
      <c r="I78" s="88">
        <v>55.37</v>
      </c>
      <c r="J78" s="88">
        <v>10.069999999999999</v>
      </c>
      <c r="K78" s="88">
        <v>0.97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9.6199999999999992</v>
      </c>
      <c r="X78">
        <v>24.51</v>
      </c>
      <c r="Y78">
        <v>6.06</v>
      </c>
      <c r="Z78">
        <v>0.97</v>
      </c>
      <c r="AA78">
        <v>0</v>
      </c>
      <c r="AB78">
        <v>0</v>
      </c>
      <c r="AC78">
        <v>0</v>
      </c>
      <c r="AD78">
        <v>0</v>
      </c>
      <c r="AE78">
        <v>0.97</v>
      </c>
      <c r="AF78">
        <v>87.06</v>
      </c>
      <c r="AG78">
        <v>65.78</v>
      </c>
      <c r="AH78">
        <v>0</v>
      </c>
      <c r="AI78">
        <v>14.51</v>
      </c>
      <c r="AJ78">
        <v>38.69</v>
      </c>
      <c r="AK78">
        <v>0</v>
      </c>
      <c r="AL78">
        <v>129.62</v>
      </c>
      <c r="AM78">
        <v>0.62</v>
      </c>
      <c r="AN78">
        <v>0.3</v>
      </c>
      <c r="AO78">
        <v>0.39</v>
      </c>
      <c r="AP78">
        <v>0.69</v>
      </c>
      <c r="AQ78">
        <v>0.62</v>
      </c>
      <c r="AR78">
        <v>0.69</v>
      </c>
      <c r="AS78">
        <v>0.62</v>
      </c>
      <c r="AT78">
        <v>0.45</v>
      </c>
      <c r="AU78">
        <v>0.44</v>
      </c>
      <c r="AV78">
        <v>1.26</v>
      </c>
      <c r="AW78">
        <v>0.39</v>
      </c>
      <c r="AX78">
        <v>0.77</v>
      </c>
      <c r="AY78">
        <v>0.39</v>
      </c>
      <c r="AZ78">
        <v>0.39</v>
      </c>
      <c r="BA78">
        <v>0.39</v>
      </c>
      <c r="BB78">
        <v>0.73</v>
      </c>
      <c r="BC78">
        <v>0.39</v>
      </c>
      <c r="BD78">
        <v>2.9</v>
      </c>
      <c r="BE78">
        <v>0.68</v>
      </c>
      <c r="BF78">
        <v>0.44</v>
      </c>
      <c r="BG78">
        <v>0.57999999999999996</v>
      </c>
      <c r="BH78">
        <v>0.39</v>
      </c>
      <c r="BI78">
        <v>217.64</v>
      </c>
      <c r="BJ78">
        <v>0</v>
      </c>
      <c r="BK78">
        <v>55</v>
      </c>
      <c r="BL78">
        <v>0</v>
      </c>
      <c r="BM78">
        <v>0</v>
      </c>
    </row>
    <row r="79" spans="7:65">
      <c r="G79" t="s">
        <v>121</v>
      </c>
      <c r="H79" s="115">
        <v>510.65</v>
      </c>
      <c r="I79" s="88">
        <v>55.37</v>
      </c>
      <c r="J79" s="88">
        <v>10.069999999999999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9.6199999999999992</v>
      </c>
      <c r="X79">
        <v>24.51</v>
      </c>
      <c r="Y79">
        <v>6.06</v>
      </c>
      <c r="Z79">
        <v>0.97</v>
      </c>
      <c r="AA79">
        <v>0</v>
      </c>
      <c r="AB79">
        <v>0</v>
      </c>
      <c r="AC79">
        <v>0</v>
      </c>
      <c r="AD79">
        <v>0</v>
      </c>
      <c r="AE79">
        <v>0.97</v>
      </c>
      <c r="AF79">
        <v>87.06</v>
      </c>
      <c r="AG79">
        <v>81.25</v>
      </c>
      <c r="AH79">
        <v>0</v>
      </c>
      <c r="AI79">
        <v>14.51</v>
      </c>
      <c r="AJ79">
        <v>38.69</v>
      </c>
      <c r="AK79">
        <v>0</v>
      </c>
      <c r="AL79">
        <v>129.62</v>
      </c>
      <c r="AM79">
        <v>0.62</v>
      </c>
      <c r="AN79">
        <v>0.3</v>
      </c>
      <c r="AO79">
        <v>0.39</v>
      </c>
      <c r="AP79">
        <v>0.69</v>
      </c>
      <c r="AQ79">
        <v>0.62</v>
      </c>
      <c r="AR79">
        <v>0.69</v>
      </c>
      <c r="AS79">
        <v>0.62</v>
      </c>
      <c r="AT79">
        <v>0.45</v>
      </c>
      <c r="AU79">
        <v>0.44</v>
      </c>
      <c r="AV79">
        <v>1.26</v>
      </c>
      <c r="AW79">
        <v>0.39</v>
      </c>
      <c r="AX79">
        <v>0.77</v>
      </c>
      <c r="AY79">
        <v>0.39</v>
      </c>
      <c r="AZ79">
        <v>0.39</v>
      </c>
      <c r="BA79">
        <v>0.39</v>
      </c>
      <c r="BB79">
        <v>0.73</v>
      </c>
      <c r="BC79">
        <v>0.39</v>
      </c>
      <c r="BD79">
        <v>2.9</v>
      </c>
      <c r="BE79">
        <v>0.68</v>
      </c>
      <c r="BF79">
        <v>0.44</v>
      </c>
      <c r="BG79">
        <v>0.57999999999999996</v>
      </c>
      <c r="BH79">
        <v>0.39</v>
      </c>
      <c r="BI79">
        <v>169.28</v>
      </c>
      <c r="BJ79">
        <v>0</v>
      </c>
      <c r="BK79">
        <v>55</v>
      </c>
      <c r="BL79">
        <v>0</v>
      </c>
      <c r="BM79">
        <v>0</v>
      </c>
    </row>
    <row r="80" spans="7:65">
      <c r="G80" t="s">
        <v>122</v>
      </c>
      <c r="H80" s="115">
        <v>508.71999999999991</v>
      </c>
      <c r="I80" s="88">
        <v>55.37</v>
      </c>
      <c r="J80" s="88">
        <v>10.069999999999999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9.6199999999999992</v>
      </c>
      <c r="X80">
        <v>24.51</v>
      </c>
      <c r="Y80">
        <v>6.06</v>
      </c>
      <c r="Z80">
        <v>0.97</v>
      </c>
      <c r="AA80">
        <v>0</v>
      </c>
      <c r="AB80">
        <v>0</v>
      </c>
      <c r="AC80">
        <v>0</v>
      </c>
      <c r="AD80">
        <v>0</v>
      </c>
      <c r="AE80">
        <v>0.97</v>
      </c>
      <c r="AF80">
        <v>87.06</v>
      </c>
      <c r="AG80">
        <v>79.319999999999993</v>
      </c>
      <c r="AH80">
        <v>0</v>
      </c>
      <c r="AI80">
        <v>14.51</v>
      </c>
      <c r="AJ80">
        <v>38.69</v>
      </c>
      <c r="AK80">
        <v>0</v>
      </c>
      <c r="AL80">
        <v>129.62</v>
      </c>
      <c r="AM80">
        <v>0.62</v>
      </c>
      <c r="AN80">
        <v>0.3</v>
      </c>
      <c r="AO80">
        <v>0.39</v>
      </c>
      <c r="AP80">
        <v>0.69</v>
      </c>
      <c r="AQ80">
        <v>0.62</v>
      </c>
      <c r="AR80">
        <v>0.69</v>
      </c>
      <c r="AS80">
        <v>0.62</v>
      </c>
      <c r="AT80">
        <v>0.45</v>
      </c>
      <c r="AU80">
        <v>0.44</v>
      </c>
      <c r="AV80">
        <v>1.26</v>
      </c>
      <c r="AW80">
        <v>0.39</v>
      </c>
      <c r="AX80">
        <v>0.77</v>
      </c>
      <c r="AY80">
        <v>0.39</v>
      </c>
      <c r="AZ80">
        <v>0.39</v>
      </c>
      <c r="BA80">
        <v>0.39</v>
      </c>
      <c r="BB80">
        <v>0.73</v>
      </c>
      <c r="BC80">
        <v>0.39</v>
      </c>
      <c r="BD80">
        <v>2.9</v>
      </c>
      <c r="BE80">
        <v>0.68</v>
      </c>
      <c r="BF80">
        <v>0.44</v>
      </c>
      <c r="BG80">
        <v>0.57999999999999996</v>
      </c>
      <c r="BH80">
        <v>0.39</v>
      </c>
      <c r="BI80">
        <v>169.28</v>
      </c>
      <c r="BJ80">
        <v>0</v>
      </c>
      <c r="BK80">
        <v>55</v>
      </c>
      <c r="BL80">
        <v>0</v>
      </c>
      <c r="BM80">
        <v>0</v>
      </c>
    </row>
    <row r="81" spans="7:65">
      <c r="G81" t="s">
        <v>123</v>
      </c>
      <c r="H81" s="115">
        <v>505.81999999999994</v>
      </c>
      <c r="I81" s="88">
        <v>55.37</v>
      </c>
      <c r="J81" s="88">
        <v>10.069999999999999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9.6199999999999992</v>
      </c>
      <c r="X81">
        <v>24.51</v>
      </c>
      <c r="Y81">
        <v>6.06</v>
      </c>
      <c r="Z81">
        <v>0.97</v>
      </c>
      <c r="AA81">
        <v>0</v>
      </c>
      <c r="AB81">
        <v>0</v>
      </c>
      <c r="AC81">
        <v>0</v>
      </c>
      <c r="AD81">
        <v>0</v>
      </c>
      <c r="AE81">
        <v>0.97</v>
      </c>
      <c r="AF81">
        <v>87.06</v>
      </c>
      <c r="AG81">
        <v>76.42</v>
      </c>
      <c r="AH81">
        <v>0</v>
      </c>
      <c r="AI81">
        <v>14.51</v>
      </c>
      <c r="AJ81">
        <v>38.69</v>
      </c>
      <c r="AK81">
        <v>0</v>
      </c>
      <c r="AL81">
        <v>129.62</v>
      </c>
      <c r="AM81">
        <v>0.62</v>
      </c>
      <c r="AN81">
        <v>0.3</v>
      </c>
      <c r="AO81">
        <v>0.39</v>
      </c>
      <c r="AP81">
        <v>0.69</v>
      </c>
      <c r="AQ81">
        <v>0.62</v>
      </c>
      <c r="AR81">
        <v>0.69</v>
      </c>
      <c r="AS81">
        <v>0.62</v>
      </c>
      <c r="AT81">
        <v>0.45</v>
      </c>
      <c r="AU81">
        <v>0.44</v>
      </c>
      <c r="AV81">
        <v>1.26</v>
      </c>
      <c r="AW81">
        <v>0.39</v>
      </c>
      <c r="AX81">
        <v>0.77</v>
      </c>
      <c r="AY81">
        <v>0.39</v>
      </c>
      <c r="AZ81">
        <v>0.39</v>
      </c>
      <c r="BA81">
        <v>0.39</v>
      </c>
      <c r="BB81">
        <v>0.73</v>
      </c>
      <c r="BC81">
        <v>0.39</v>
      </c>
      <c r="BD81">
        <v>2.9</v>
      </c>
      <c r="BE81">
        <v>0.68</v>
      </c>
      <c r="BF81">
        <v>0.44</v>
      </c>
      <c r="BG81">
        <v>0.57999999999999996</v>
      </c>
      <c r="BH81">
        <v>0.39</v>
      </c>
      <c r="BI81">
        <v>169.28</v>
      </c>
      <c r="BJ81">
        <v>0</v>
      </c>
      <c r="BK81">
        <v>55</v>
      </c>
      <c r="BL81">
        <v>0</v>
      </c>
      <c r="BM81">
        <v>0</v>
      </c>
    </row>
    <row r="82" spans="7:65">
      <c r="G82" t="s">
        <v>124</v>
      </c>
      <c r="H82" s="115">
        <v>497.1099999999999</v>
      </c>
      <c r="I82" s="88">
        <v>55.37</v>
      </c>
      <c r="J82" s="88">
        <v>10.069999999999999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9.6199999999999992</v>
      </c>
      <c r="X82">
        <v>24.51</v>
      </c>
      <c r="Y82">
        <v>6.06</v>
      </c>
      <c r="Z82">
        <v>0.97</v>
      </c>
      <c r="AA82">
        <v>0</v>
      </c>
      <c r="AB82">
        <v>0</v>
      </c>
      <c r="AC82">
        <v>0</v>
      </c>
      <c r="AD82">
        <v>0</v>
      </c>
      <c r="AE82">
        <v>0.97</v>
      </c>
      <c r="AF82">
        <v>87.06</v>
      </c>
      <c r="AG82">
        <v>67.709999999999994</v>
      </c>
      <c r="AH82">
        <v>0</v>
      </c>
      <c r="AI82">
        <v>14.51</v>
      </c>
      <c r="AJ82">
        <v>38.69</v>
      </c>
      <c r="AK82">
        <v>0</v>
      </c>
      <c r="AL82">
        <v>129.62</v>
      </c>
      <c r="AM82">
        <v>0.62</v>
      </c>
      <c r="AN82">
        <v>0.3</v>
      </c>
      <c r="AO82">
        <v>0.39</v>
      </c>
      <c r="AP82">
        <v>0.69</v>
      </c>
      <c r="AQ82">
        <v>0.62</v>
      </c>
      <c r="AR82">
        <v>0.69</v>
      </c>
      <c r="AS82">
        <v>0.62</v>
      </c>
      <c r="AT82">
        <v>0.45</v>
      </c>
      <c r="AU82">
        <v>0.44</v>
      </c>
      <c r="AV82">
        <v>1.26</v>
      </c>
      <c r="AW82">
        <v>0.39</v>
      </c>
      <c r="AX82">
        <v>0.77</v>
      </c>
      <c r="AY82">
        <v>0.39</v>
      </c>
      <c r="AZ82">
        <v>0.39</v>
      </c>
      <c r="BA82">
        <v>0.39</v>
      </c>
      <c r="BB82">
        <v>0.73</v>
      </c>
      <c r="BC82">
        <v>0.39</v>
      </c>
      <c r="BD82">
        <v>2.9</v>
      </c>
      <c r="BE82">
        <v>0.68</v>
      </c>
      <c r="BF82">
        <v>0.44</v>
      </c>
      <c r="BG82">
        <v>0.57999999999999996</v>
      </c>
      <c r="BH82">
        <v>0.39</v>
      </c>
      <c r="BI82">
        <v>169.28</v>
      </c>
      <c r="BJ82">
        <v>0</v>
      </c>
      <c r="BK82">
        <v>55</v>
      </c>
      <c r="BL82">
        <v>0</v>
      </c>
      <c r="BM82">
        <v>0</v>
      </c>
    </row>
    <row r="83" spans="7:65">
      <c r="G83" t="s">
        <v>125</v>
      </c>
      <c r="H83" s="115">
        <v>497.99</v>
      </c>
      <c r="I83" s="88">
        <v>103.74000000000001</v>
      </c>
      <c r="J83" s="88">
        <v>10.08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9.6199999999999992</v>
      </c>
      <c r="X83">
        <v>24.51</v>
      </c>
      <c r="Y83">
        <v>6.06</v>
      </c>
      <c r="Z83">
        <v>0.97</v>
      </c>
      <c r="AA83">
        <v>0</v>
      </c>
      <c r="AB83">
        <v>0</v>
      </c>
      <c r="AC83">
        <v>0</v>
      </c>
      <c r="AD83">
        <v>0</v>
      </c>
      <c r="AE83">
        <v>0.92</v>
      </c>
      <c r="AF83">
        <v>87.06</v>
      </c>
      <c r="AG83">
        <v>68.680000000000007</v>
      </c>
      <c r="AH83">
        <v>0</v>
      </c>
      <c r="AI83">
        <v>14.51</v>
      </c>
      <c r="AJ83">
        <v>38.69</v>
      </c>
      <c r="AK83">
        <v>0</v>
      </c>
      <c r="AL83">
        <v>129.62</v>
      </c>
      <c r="AM83">
        <v>0.56000000000000005</v>
      </c>
      <c r="AN83">
        <v>0.32</v>
      </c>
      <c r="AO83">
        <v>0.41</v>
      </c>
      <c r="AP83">
        <v>0.75</v>
      </c>
      <c r="AQ83">
        <v>0.63</v>
      </c>
      <c r="AR83">
        <v>0.75</v>
      </c>
      <c r="AS83">
        <v>0.48</v>
      </c>
      <c r="AT83">
        <v>0.46</v>
      </c>
      <c r="AU83">
        <v>0.44</v>
      </c>
      <c r="AV83">
        <v>1.26</v>
      </c>
      <c r="AW83">
        <v>0.39</v>
      </c>
      <c r="AX83">
        <v>0.77</v>
      </c>
      <c r="AY83">
        <v>0.39</v>
      </c>
      <c r="AZ83">
        <v>0.39</v>
      </c>
      <c r="BA83">
        <v>0.39</v>
      </c>
      <c r="BB83">
        <v>0.73</v>
      </c>
      <c r="BC83">
        <v>0.39</v>
      </c>
      <c r="BD83">
        <v>2.9</v>
      </c>
      <c r="BE83">
        <v>0.68</v>
      </c>
      <c r="BF83">
        <v>0.44</v>
      </c>
      <c r="BG83">
        <v>0.57999999999999996</v>
      </c>
      <c r="BH83">
        <v>0.39</v>
      </c>
      <c r="BI83">
        <v>169.28</v>
      </c>
      <c r="BJ83">
        <v>48.36</v>
      </c>
      <c r="BK83">
        <v>55</v>
      </c>
      <c r="BL83">
        <v>0</v>
      </c>
      <c r="BM83">
        <v>0</v>
      </c>
    </row>
    <row r="84" spans="7:65">
      <c r="G84" t="s">
        <v>126</v>
      </c>
      <c r="H84" s="115">
        <v>482.51</v>
      </c>
      <c r="I84" s="88">
        <v>94.07</v>
      </c>
      <c r="J84" s="88">
        <v>10.08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9.6199999999999992</v>
      </c>
      <c r="X84">
        <v>24.51</v>
      </c>
      <c r="Y84">
        <v>6.06</v>
      </c>
      <c r="Z84">
        <v>0.97</v>
      </c>
      <c r="AA84">
        <v>0</v>
      </c>
      <c r="AB84">
        <v>0</v>
      </c>
      <c r="AC84">
        <v>0</v>
      </c>
      <c r="AD84">
        <v>0</v>
      </c>
      <c r="AE84">
        <v>0.92</v>
      </c>
      <c r="AF84">
        <v>87.06</v>
      </c>
      <c r="AG84">
        <v>53.2</v>
      </c>
      <c r="AH84">
        <v>0</v>
      </c>
      <c r="AI84">
        <v>14.51</v>
      </c>
      <c r="AJ84">
        <v>38.69</v>
      </c>
      <c r="AK84">
        <v>0</v>
      </c>
      <c r="AL84">
        <v>129.62</v>
      </c>
      <c r="AM84">
        <v>0.56000000000000005</v>
      </c>
      <c r="AN84">
        <v>0.32</v>
      </c>
      <c r="AO84">
        <v>0.41</v>
      </c>
      <c r="AP84">
        <v>0.75</v>
      </c>
      <c r="AQ84">
        <v>0.63</v>
      </c>
      <c r="AR84">
        <v>0.75</v>
      </c>
      <c r="AS84">
        <v>0.48</v>
      </c>
      <c r="AT84">
        <v>0.46</v>
      </c>
      <c r="AU84">
        <v>0.44</v>
      </c>
      <c r="AV84">
        <v>1.26</v>
      </c>
      <c r="AW84">
        <v>0.39</v>
      </c>
      <c r="AX84">
        <v>0.77</v>
      </c>
      <c r="AY84">
        <v>0.39</v>
      </c>
      <c r="AZ84">
        <v>0.39</v>
      </c>
      <c r="BA84">
        <v>0.39</v>
      </c>
      <c r="BB84">
        <v>0.73</v>
      </c>
      <c r="BC84">
        <v>0.39</v>
      </c>
      <c r="BD84">
        <v>2.9</v>
      </c>
      <c r="BE84">
        <v>0.68</v>
      </c>
      <c r="BF84">
        <v>0.44</v>
      </c>
      <c r="BG84">
        <v>0.57999999999999996</v>
      </c>
      <c r="BH84">
        <v>0.39</v>
      </c>
      <c r="BI84">
        <v>169.28</v>
      </c>
      <c r="BJ84">
        <v>38.69</v>
      </c>
      <c r="BK84">
        <v>55</v>
      </c>
      <c r="BL84">
        <v>0</v>
      </c>
      <c r="BM84">
        <v>0</v>
      </c>
    </row>
    <row r="85" spans="7:65">
      <c r="G85" t="s">
        <v>127</v>
      </c>
      <c r="H85" s="115">
        <v>504.76</v>
      </c>
      <c r="I85" s="88">
        <v>94.07</v>
      </c>
      <c r="J85" s="88">
        <v>10.08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9.6199999999999992</v>
      </c>
      <c r="X85">
        <v>24.51</v>
      </c>
      <c r="Y85">
        <v>6.06</v>
      </c>
      <c r="Z85">
        <v>0.97</v>
      </c>
      <c r="AA85">
        <v>0</v>
      </c>
      <c r="AB85">
        <v>0</v>
      </c>
      <c r="AC85">
        <v>0</v>
      </c>
      <c r="AD85">
        <v>0</v>
      </c>
      <c r="AE85">
        <v>0.92</v>
      </c>
      <c r="AF85">
        <v>87.06</v>
      </c>
      <c r="AG85">
        <v>75.45</v>
      </c>
      <c r="AH85">
        <v>0</v>
      </c>
      <c r="AI85">
        <v>14.51</v>
      </c>
      <c r="AJ85">
        <v>38.69</v>
      </c>
      <c r="AK85">
        <v>0</v>
      </c>
      <c r="AL85">
        <v>129.62</v>
      </c>
      <c r="AM85">
        <v>0.56000000000000005</v>
      </c>
      <c r="AN85">
        <v>0.32</v>
      </c>
      <c r="AO85">
        <v>0.41</v>
      </c>
      <c r="AP85">
        <v>0.75</v>
      </c>
      <c r="AQ85">
        <v>0.63</v>
      </c>
      <c r="AR85">
        <v>0.75</v>
      </c>
      <c r="AS85">
        <v>0.48</v>
      </c>
      <c r="AT85">
        <v>0.46</v>
      </c>
      <c r="AU85">
        <v>0.44</v>
      </c>
      <c r="AV85">
        <v>1.26</v>
      </c>
      <c r="AW85">
        <v>0.39</v>
      </c>
      <c r="AX85">
        <v>0.77</v>
      </c>
      <c r="AY85">
        <v>0.39</v>
      </c>
      <c r="AZ85">
        <v>0.39</v>
      </c>
      <c r="BA85">
        <v>0.39</v>
      </c>
      <c r="BB85">
        <v>0.73</v>
      </c>
      <c r="BC85">
        <v>0.39</v>
      </c>
      <c r="BD85">
        <v>2.9</v>
      </c>
      <c r="BE85">
        <v>0.68</v>
      </c>
      <c r="BF85">
        <v>0.44</v>
      </c>
      <c r="BG85">
        <v>0.57999999999999996</v>
      </c>
      <c r="BH85">
        <v>0.39</v>
      </c>
      <c r="BI85">
        <v>169.28</v>
      </c>
      <c r="BJ85">
        <v>38.69</v>
      </c>
      <c r="BK85">
        <v>55</v>
      </c>
      <c r="BL85">
        <v>0</v>
      </c>
      <c r="BM85">
        <v>0</v>
      </c>
    </row>
    <row r="86" spans="7:65">
      <c r="G86" t="s">
        <v>128</v>
      </c>
      <c r="H86" s="115">
        <v>513.47</v>
      </c>
      <c r="I86" s="88">
        <v>89.240000000000009</v>
      </c>
      <c r="J86" s="88">
        <v>10.08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9.6199999999999992</v>
      </c>
      <c r="X86">
        <v>24.51</v>
      </c>
      <c r="Y86">
        <v>6.06</v>
      </c>
      <c r="Z86">
        <v>0.97</v>
      </c>
      <c r="AA86">
        <v>0</v>
      </c>
      <c r="AB86">
        <v>0</v>
      </c>
      <c r="AC86">
        <v>0</v>
      </c>
      <c r="AD86">
        <v>0</v>
      </c>
      <c r="AE86">
        <v>0.92</v>
      </c>
      <c r="AF86">
        <v>87.06</v>
      </c>
      <c r="AG86">
        <v>84.16</v>
      </c>
      <c r="AH86">
        <v>0</v>
      </c>
      <c r="AI86">
        <v>14.51</v>
      </c>
      <c r="AJ86">
        <v>38.69</v>
      </c>
      <c r="AK86">
        <v>0</v>
      </c>
      <c r="AL86">
        <v>129.62</v>
      </c>
      <c r="AM86">
        <v>0.56000000000000005</v>
      </c>
      <c r="AN86">
        <v>0.32</v>
      </c>
      <c r="AO86">
        <v>0.41</v>
      </c>
      <c r="AP86">
        <v>0.75</v>
      </c>
      <c r="AQ86">
        <v>0.63</v>
      </c>
      <c r="AR86">
        <v>0.75</v>
      </c>
      <c r="AS86">
        <v>0.48</v>
      </c>
      <c r="AT86">
        <v>0.46</v>
      </c>
      <c r="AU86">
        <v>0.44</v>
      </c>
      <c r="AV86">
        <v>1.26</v>
      </c>
      <c r="AW86">
        <v>0.39</v>
      </c>
      <c r="AX86">
        <v>0.77</v>
      </c>
      <c r="AY86">
        <v>0.39</v>
      </c>
      <c r="AZ86">
        <v>0.39</v>
      </c>
      <c r="BA86">
        <v>0.39</v>
      </c>
      <c r="BB86">
        <v>0.73</v>
      </c>
      <c r="BC86">
        <v>0.39</v>
      </c>
      <c r="BD86">
        <v>2.9</v>
      </c>
      <c r="BE86">
        <v>0.68</v>
      </c>
      <c r="BF86">
        <v>0.44</v>
      </c>
      <c r="BG86">
        <v>0.57999999999999996</v>
      </c>
      <c r="BH86">
        <v>0.39</v>
      </c>
      <c r="BI86">
        <v>169.28</v>
      </c>
      <c r="BJ86">
        <v>33.86</v>
      </c>
      <c r="BK86">
        <v>55</v>
      </c>
      <c r="BL86">
        <v>0</v>
      </c>
      <c r="BM86">
        <v>0</v>
      </c>
    </row>
    <row r="87" spans="7:65">
      <c r="G87" t="s">
        <v>129</v>
      </c>
      <c r="H87" s="115">
        <v>509.49</v>
      </c>
      <c r="I87" s="88">
        <v>89.240000000000009</v>
      </c>
      <c r="J87" s="88">
        <v>10.08</v>
      </c>
      <c r="K87" s="88">
        <v>0.97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9.6199999999999992</v>
      </c>
      <c r="X87">
        <v>24.51</v>
      </c>
      <c r="Y87">
        <v>6.06</v>
      </c>
      <c r="Z87">
        <v>0.97</v>
      </c>
      <c r="AA87">
        <v>0</v>
      </c>
      <c r="AB87">
        <v>0</v>
      </c>
      <c r="AC87">
        <v>0</v>
      </c>
      <c r="AD87">
        <v>0</v>
      </c>
      <c r="AE87">
        <v>0.82</v>
      </c>
      <c r="AF87">
        <v>87.06</v>
      </c>
      <c r="AG87">
        <v>56.1</v>
      </c>
      <c r="AH87">
        <v>14.51</v>
      </c>
      <c r="AI87">
        <v>14.51</v>
      </c>
      <c r="AJ87">
        <v>24.18</v>
      </c>
      <c r="AK87">
        <v>0</v>
      </c>
      <c r="AL87">
        <v>129.62</v>
      </c>
      <c r="AM87">
        <v>0.56000000000000005</v>
      </c>
      <c r="AN87">
        <v>0.32</v>
      </c>
      <c r="AO87">
        <v>0.41</v>
      </c>
      <c r="AP87">
        <v>0.75</v>
      </c>
      <c r="AQ87">
        <v>0.63</v>
      </c>
      <c r="AR87">
        <v>0.75</v>
      </c>
      <c r="AS87">
        <v>0.48</v>
      </c>
      <c r="AT87">
        <v>0.46</v>
      </c>
      <c r="AU87">
        <v>0.44</v>
      </c>
      <c r="AV87">
        <v>1.26</v>
      </c>
      <c r="AW87">
        <v>0.39</v>
      </c>
      <c r="AX87">
        <v>0.77</v>
      </c>
      <c r="AY87">
        <v>0.39</v>
      </c>
      <c r="AZ87">
        <v>0.39</v>
      </c>
      <c r="BA87">
        <v>0.39</v>
      </c>
      <c r="BB87">
        <v>0.73</v>
      </c>
      <c r="BC87">
        <v>0.39</v>
      </c>
      <c r="BD87">
        <v>2.9</v>
      </c>
      <c r="BE87">
        <v>0.68</v>
      </c>
      <c r="BF87">
        <v>0.44</v>
      </c>
      <c r="BG87">
        <v>0.57999999999999996</v>
      </c>
      <c r="BH87">
        <v>0.39</v>
      </c>
      <c r="BI87">
        <v>193.46</v>
      </c>
      <c r="BJ87">
        <v>33.86</v>
      </c>
      <c r="BK87">
        <v>55</v>
      </c>
      <c r="BL87">
        <v>0</v>
      </c>
      <c r="BM87">
        <v>0</v>
      </c>
    </row>
    <row r="88" spans="7:65">
      <c r="G88" t="s">
        <v>130</v>
      </c>
      <c r="H88" s="115">
        <v>520.13</v>
      </c>
      <c r="I88" s="88">
        <v>84.4</v>
      </c>
      <c r="J88" s="88">
        <v>10.08</v>
      </c>
      <c r="K88" s="88">
        <v>0.97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9.6199999999999992</v>
      </c>
      <c r="X88">
        <v>24.51</v>
      </c>
      <c r="Y88">
        <v>6.06</v>
      </c>
      <c r="Z88">
        <v>0.97</v>
      </c>
      <c r="AA88">
        <v>0</v>
      </c>
      <c r="AB88">
        <v>0</v>
      </c>
      <c r="AC88">
        <v>0</v>
      </c>
      <c r="AD88">
        <v>0</v>
      </c>
      <c r="AE88">
        <v>0.82</v>
      </c>
      <c r="AF88">
        <v>87.06</v>
      </c>
      <c r="AG88">
        <v>66.739999999999995</v>
      </c>
      <c r="AH88">
        <v>14.51</v>
      </c>
      <c r="AI88">
        <v>14.51</v>
      </c>
      <c r="AJ88">
        <v>24.18</v>
      </c>
      <c r="AK88">
        <v>0</v>
      </c>
      <c r="AL88">
        <v>129.62</v>
      </c>
      <c r="AM88">
        <v>0.56000000000000005</v>
      </c>
      <c r="AN88">
        <v>0.32</v>
      </c>
      <c r="AO88">
        <v>0.41</v>
      </c>
      <c r="AP88">
        <v>0.75</v>
      </c>
      <c r="AQ88">
        <v>0.63</v>
      </c>
      <c r="AR88">
        <v>0.75</v>
      </c>
      <c r="AS88">
        <v>0.48</v>
      </c>
      <c r="AT88">
        <v>0.46</v>
      </c>
      <c r="AU88">
        <v>0.44</v>
      </c>
      <c r="AV88">
        <v>1.26</v>
      </c>
      <c r="AW88">
        <v>0.39</v>
      </c>
      <c r="AX88">
        <v>0.77</v>
      </c>
      <c r="AY88">
        <v>0.39</v>
      </c>
      <c r="AZ88">
        <v>0.39</v>
      </c>
      <c r="BA88">
        <v>0.39</v>
      </c>
      <c r="BB88">
        <v>0.73</v>
      </c>
      <c r="BC88">
        <v>0.39</v>
      </c>
      <c r="BD88">
        <v>2.9</v>
      </c>
      <c r="BE88">
        <v>0.68</v>
      </c>
      <c r="BF88">
        <v>0.44</v>
      </c>
      <c r="BG88">
        <v>0.57999999999999996</v>
      </c>
      <c r="BH88">
        <v>0.39</v>
      </c>
      <c r="BI88">
        <v>193.46</v>
      </c>
      <c r="BJ88">
        <v>29.02</v>
      </c>
      <c r="BK88">
        <v>55</v>
      </c>
      <c r="BL88">
        <v>0</v>
      </c>
      <c r="BM88">
        <v>0</v>
      </c>
    </row>
    <row r="89" spans="7:65">
      <c r="G89" t="s">
        <v>131</v>
      </c>
      <c r="H89" s="115">
        <v>527.87</v>
      </c>
      <c r="I89" s="88">
        <v>94.070000000000007</v>
      </c>
      <c r="J89" s="88">
        <v>10.08</v>
      </c>
      <c r="K89" s="88">
        <v>0.97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9.6199999999999992</v>
      </c>
      <c r="X89">
        <v>24.51</v>
      </c>
      <c r="Y89">
        <v>6.06</v>
      </c>
      <c r="Z89">
        <v>0.97</v>
      </c>
      <c r="AA89">
        <v>0</v>
      </c>
      <c r="AB89">
        <v>0</v>
      </c>
      <c r="AC89">
        <v>0</v>
      </c>
      <c r="AD89">
        <v>0</v>
      </c>
      <c r="AE89">
        <v>0.82</v>
      </c>
      <c r="AF89">
        <v>87.06</v>
      </c>
      <c r="AG89">
        <v>74.48</v>
      </c>
      <c r="AH89">
        <v>14.51</v>
      </c>
      <c r="AI89">
        <v>14.51</v>
      </c>
      <c r="AJ89">
        <v>24.18</v>
      </c>
      <c r="AK89">
        <v>0</v>
      </c>
      <c r="AL89">
        <v>129.62</v>
      </c>
      <c r="AM89">
        <v>0.56000000000000005</v>
      </c>
      <c r="AN89">
        <v>0.32</v>
      </c>
      <c r="AO89">
        <v>0.41</v>
      </c>
      <c r="AP89">
        <v>0.75</v>
      </c>
      <c r="AQ89">
        <v>0.63</v>
      </c>
      <c r="AR89">
        <v>0.75</v>
      </c>
      <c r="AS89">
        <v>0.48</v>
      </c>
      <c r="AT89">
        <v>0.46</v>
      </c>
      <c r="AU89">
        <v>0.44</v>
      </c>
      <c r="AV89">
        <v>1.26</v>
      </c>
      <c r="AW89">
        <v>0.39</v>
      </c>
      <c r="AX89">
        <v>0.77</v>
      </c>
      <c r="AY89">
        <v>0.39</v>
      </c>
      <c r="AZ89">
        <v>0.39</v>
      </c>
      <c r="BA89">
        <v>0.39</v>
      </c>
      <c r="BB89">
        <v>0.73</v>
      </c>
      <c r="BC89">
        <v>0.39</v>
      </c>
      <c r="BD89">
        <v>2.9</v>
      </c>
      <c r="BE89">
        <v>0.68</v>
      </c>
      <c r="BF89">
        <v>0.44</v>
      </c>
      <c r="BG89">
        <v>0.57999999999999996</v>
      </c>
      <c r="BH89">
        <v>0.39</v>
      </c>
      <c r="BI89">
        <v>193.46</v>
      </c>
      <c r="BJ89">
        <v>38.69</v>
      </c>
      <c r="BK89">
        <v>55</v>
      </c>
      <c r="BL89">
        <v>0</v>
      </c>
      <c r="BM89">
        <v>0</v>
      </c>
    </row>
    <row r="90" spans="7:65">
      <c r="G90" t="s">
        <v>132</v>
      </c>
      <c r="H90" s="115">
        <v>542.39</v>
      </c>
      <c r="I90" s="88">
        <v>98.910000000000011</v>
      </c>
      <c r="J90" s="88">
        <v>10.08</v>
      </c>
      <c r="K90" s="88">
        <v>0.97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9.6199999999999992</v>
      </c>
      <c r="X90">
        <v>24.51</v>
      </c>
      <c r="Y90">
        <v>6.06</v>
      </c>
      <c r="Z90">
        <v>0.97</v>
      </c>
      <c r="AA90">
        <v>0</v>
      </c>
      <c r="AB90">
        <v>0</v>
      </c>
      <c r="AC90">
        <v>0</v>
      </c>
      <c r="AD90">
        <v>0</v>
      </c>
      <c r="AE90">
        <v>0.82</v>
      </c>
      <c r="AF90">
        <v>87.06</v>
      </c>
      <c r="AG90">
        <v>65.78</v>
      </c>
      <c r="AH90">
        <v>14.51</v>
      </c>
      <c r="AI90">
        <v>14.51</v>
      </c>
      <c r="AJ90">
        <v>24.18</v>
      </c>
      <c r="AK90">
        <v>23.22</v>
      </c>
      <c r="AL90">
        <v>129.62</v>
      </c>
      <c r="AM90">
        <v>0.56000000000000005</v>
      </c>
      <c r="AN90">
        <v>0.32</v>
      </c>
      <c r="AO90">
        <v>0.41</v>
      </c>
      <c r="AP90">
        <v>0.75</v>
      </c>
      <c r="AQ90">
        <v>0.63</v>
      </c>
      <c r="AR90">
        <v>0.75</v>
      </c>
      <c r="AS90">
        <v>0.48</v>
      </c>
      <c r="AT90">
        <v>0.46</v>
      </c>
      <c r="AU90">
        <v>0.44</v>
      </c>
      <c r="AV90">
        <v>1.26</v>
      </c>
      <c r="AW90">
        <v>0.39</v>
      </c>
      <c r="AX90">
        <v>0.77</v>
      </c>
      <c r="AY90">
        <v>0.39</v>
      </c>
      <c r="AZ90">
        <v>0.39</v>
      </c>
      <c r="BA90">
        <v>0.39</v>
      </c>
      <c r="BB90">
        <v>0.73</v>
      </c>
      <c r="BC90">
        <v>0.39</v>
      </c>
      <c r="BD90">
        <v>2.9</v>
      </c>
      <c r="BE90">
        <v>0.68</v>
      </c>
      <c r="BF90">
        <v>0.44</v>
      </c>
      <c r="BG90">
        <v>0.57999999999999996</v>
      </c>
      <c r="BH90">
        <v>0.39</v>
      </c>
      <c r="BI90">
        <v>193.46</v>
      </c>
      <c r="BJ90">
        <v>43.53</v>
      </c>
      <c r="BK90">
        <v>55</v>
      </c>
      <c r="BL90">
        <v>0</v>
      </c>
      <c r="BM90">
        <v>0</v>
      </c>
    </row>
    <row r="91" spans="7:65">
      <c r="G91" t="s">
        <v>133</v>
      </c>
      <c r="H91" s="115">
        <v>554.42999999999995</v>
      </c>
      <c r="I91" s="88">
        <v>101.33</v>
      </c>
      <c r="J91" s="88">
        <v>10.08</v>
      </c>
      <c r="K91" s="88">
        <v>0.97</v>
      </c>
      <c r="L91" s="88">
        <v>0</v>
      </c>
      <c r="M91" s="116">
        <v>0</v>
      </c>
      <c r="N91" s="115">
        <v>0</v>
      </c>
      <c r="O91" s="88">
        <v>55</v>
      </c>
      <c r="P91" s="88">
        <v>0</v>
      </c>
      <c r="Q91" s="88">
        <v>0</v>
      </c>
      <c r="R91" s="88">
        <v>0</v>
      </c>
      <c r="S91" s="116">
        <v>0</v>
      </c>
      <c r="W91">
        <v>9.6199999999999992</v>
      </c>
      <c r="X91">
        <v>24.51</v>
      </c>
      <c r="Y91">
        <v>6.06</v>
      </c>
      <c r="Z91">
        <v>0.97</v>
      </c>
      <c r="AA91">
        <v>54.41</v>
      </c>
      <c r="AB91">
        <v>39.9</v>
      </c>
      <c r="AC91">
        <v>13.3</v>
      </c>
      <c r="AD91">
        <v>18.14</v>
      </c>
      <c r="AE91">
        <v>0.77</v>
      </c>
      <c r="AF91">
        <v>87.06</v>
      </c>
      <c r="AG91">
        <v>36.76</v>
      </c>
      <c r="AH91">
        <v>14.51</v>
      </c>
      <c r="AI91">
        <v>14.51</v>
      </c>
      <c r="AJ91">
        <v>24.18</v>
      </c>
      <c r="AK91">
        <v>18.38</v>
      </c>
      <c r="AL91">
        <v>129.62</v>
      </c>
      <c r="AM91">
        <v>0.56000000000000005</v>
      </c>
      <c r="AN91">
        <v>0.32</v>
      </c>
      <c r="AO91">
        <v>0.41</v>
      </c>
      <c r="AP91">
        <v>0.75</v>
      </c>
      <c r="AQ91">
        <v>0.63</v>
      </c>
      <c r="AR91">
        <v>0.75</v>
      </c>
      <c r="AS91">
        <v>0.48</v>
      </c>
      <c r="AT91">
        <v>0.46</v>
      </c>
      <c r="AU91">
        <v>0.44</v>
      </c>
      <c r="AV91">
        <v>1.26</v>
      </c>
      <c r="AW91">
        <v>0.39</v>
      </c>
      <c r="AX91">
        <v>0.77</v>
      </c>
      <c r="AY91">
        <v>0.39</v>
      </c>
      <c r="AZ91">
        <v>0.39</v>
      </c>
      <c r="BA91">
        <v>0.39</v>
      </c>
      <c r="BB91">
        <v>0.73</v>
      </c>
      <c r="BC91">
        <v>0.39</v>
      </c>
      <c r="BD91">
        <v>2.9</v>
      </c>
      <c r="BE91">
        <v>0.68</v>
      </c>
      <c r="BF91">
        <v>0.44</v>
      </c>
      <c r="BG91">
        <v>0.57999999999999996</v>
      </c>
      <c r="BH91">
        <v>0.39</v>
      </c>
      <c r="BI91">
        <v>145.1</v>
      </c>
      <c r="BJ91">
        <v>14.51</v>
      </c>
      <c r="BK91">
        <v>55</v>
      </c>
      <c r="BL91">
        <v>0</v>
      </c>
      <c r="BM91">
        <v>0</v>
      </c>
    </row>
    <row r="92" spans="7:65">
      <c r="G92" t="s">
        <v>134</v>
      </c>
      <c r="H92" s="115">
        <v>563.12999999999988</v>
      </c>
      <c r="I92" s="88">
        <v>106.16999999999999</v>
      </c>
      <c r="J92" s="88">
        <v>10.08</v>
      </c>
      <c r="K92" s="88">
        <v>0.97</v>
      </c>
      <c r="L92" s="88">
        <v>0</v>
      </c>
      <c r="M92" s="116">
        <v>0</v>
      </c>
      <c r="N92" s="115">
        <v>0</v>
      </c>
      <c r="O92" s="88">
        <v>55</v>
      </c>
      <c r="P92" s="88">
        <v>0</v>
      </c>
      <c r="Q92" s="88">
        <v>0</v>
      </c>
      <c r="R92" s="88">
        <v>0</v>
      </c>
      <c r="S92" s="116">
        <v>0</v>
      </c>
      <c r="W92">
        <v>9.6199999999999992</v>
      </c>
      <c r="X92">
        <v>24.51</v>
      </c>
      <c r="Y92">
        <v>6.06</v>
      </c>
      <c r="Z92">
        <v>0.97</v>
      </c>
      <c r="AA92">
        <v>54.41</v>
      </c>
      <c r="AB92">
        <v>39.9</v>
      </c>
      <c r="AC92">
        <v>13.3</v>
      </c>
      <c r="AD92">
        <v>18.14</v>
      </c>
      <c r="AE92">
        <v>0.77</v>
      </c>
      <c r="AF92">
        <v>87.06</v>
      </c>
      <c r="AG92">
        <v>34.82</v>
      </c>
      <c r="AH92">
        <v>14.51</v>
      </c>
      <c r="AI92">
        <v>14.51</v>
      </c>
      <c r="AJ92">
        <v>24.18</v>
      </c>
      <c r="AK92">
        <v>29.02</v>
      </c>
      <c r="AL92">
        <v>129.62</v>
      </c>
      <c r="AM92">
        <v>0.56000000000000005</v>
      </c>
      <c r="AN92">
        <v>0.32</v>
      </c>
      <c r="AO92">
        <v>0.41</v>
      </c>
      <c r="AP92">
        <v>0.75</v>
      </c>
      <c r="AQ92">
        <v>0.63</v>
      </c>
      <c r="AR92">
        <v>0.75</v>
      </c>
      <c r="AS92">
        <v>0.48</v>
      </c>
      <c r="AT92">
        <v>0.46</v>
      </c>
      <c r="AU92">
        <v>0.44</v>
      </c>
      <c r="AV92">
        <v>1.26</v>
      </c>
      <c r="AW92">
        <v>0.39</v>
      </c>
      <c r="AX92">
        <v>0.77</v>
      </c>
      <c r="AY92">
        <v>0.39</v>
      </c>
      <c r="AZ92">
        <v>0.39</v>
      </c>
      <c r="BA92">
        <v>0.39</v>
      </c>
      <c r="BB92">
        <v>0.73</v>
      </c>
      <c r="BC92">
        <v>0.39</v>
      </c>
      <c r="BD92">
        <v>2.9</v>
      </c>
      <c r="BE92">
        <v>0.68</v>
      </c>
      <c r="BF92">
        <v>0.44</v>
      </c>
      <c r="BG92">
        <v>0.57999999999999996</v>
      </c>
      <c r="BH92">
        <v>0.39</v>
      </c>
      <c r="BI92">
        <v>145.1</v>
      </c>
      <c r="BJ92">
        <v>19.350000000000001</v>
      </c>
      <c r="BK92">
        <v>55</v>
      </c>
      <c r="BL92">
        <v>0</v>
      </c>
      <c r="BM92">
        <v>0</v>
      </c>
    </row>
    <row r="93" spans="7:65">
      <c r="G93" t="s">
        <v>135</v>
      </c>
      <c r="H93" s="115">
        <v>587.30999999999995</v>
      </c>
      <c r="I93" s="88">
        <v>120.67999999999999</v>
      </c>
      <c r="J93" s="88">
        <v>10.08</v>
      </c>
      <c r="K93" s="88">
        <v>0.97</v>
      </c>
      <c r="L93" s="88">
        <v>0</v>
      </c>
      <c r="M93" s="116">
        <v>0</v>
      </c>
      <c r="N93" s="115">
        <v>0</v>
      </c>
      <c r="O93" s="88">
        <v>55</v>
      </c>
      <c r="P93" s="88">
        <v>0</v>
      </c>
      <c r="Q93" s="88">
        <v>0</v>
      </c>
      <c r="R93" s="88">
        <v>0</v>
      </c>
      <c r="S93" s="116">
        <v>0</v>
      </c>
      <c r="W93">
        <v>9.6199999999999992</v>
      </c>
      <c r="X93">
        <v>24.51</v>
      </c>
      <c r="Y93">
        <v>6.06</v>
      </c>
      <c r="Z93">
        <v>0.97</v>
      </c>
      <c r="AA93">
        <v>54.41</v>
      </c>
      <c r="AB93">
        <v>39.9</v>
      </c>
      <c r="AC93">
        <v>13.3</v>
      </c>
      <c r="AD93">
        <v>18.14</v>
      </c>
      <c r="AE93">
        <v>0.77</v>
      </c>
      <c r="AF93">
        <v>87.06</v>
      </c>
      <c r="AG93">
        <v>34.82</v>
      </c>
      <c r="AH93">
        <v>14.51</v>
      </c>
      <c r="AI93">
        <v>14.51</v>
      </c>
      <c r="AJ93">
        <v>24.18</v>
      </c>
      <c r="AK93">
        <v>29.02</v>
      </c>
      <c r="AL93">
        <v>129.62</v>
      </c>
      <c r="AM93">
        <v>0.56000000000000005</v>
      </c>
      <c r="AN93">
        <v>0.32</v>
      </c>
      <c r="AO93">
        <v>0.41</v>
      </c>
      <c r="AP93">
        <v>0.75</v>
      </c>
      <c r="AQ93">
        <v>0.63</v>
      </c>
      <c r="AR93">
        <v>0.75</v>
      </c>
      <c r="AS93">
        <v>0.48</v>
      </c>
      <c r="AT93">
        <v>0.46</v>
      </c>
      <c r="AU93">
        <v>0.44</v>
      </c>
      <c r="AV93">
        <v>1.26</v>
      </c>
      <c r="AW93">
        <v>0.39</v>
      </c>
      <c r="AX93">
        <v>0.77</v>
      </c>
      <c r="AY93">
        <v>0.39</v>
      </c>
      <c r="AZ93">
        <v>0.39</v>
      </c>
      <c r="BA93">
        <v>0.39</v>
      </c>
      <c r="BB93">
        <v>0.73</v>
      </c>
      <c r="BC93">
        <v>0.39</v>
      </c>
      <c r="BD93">
        <v>2.9</v>
      </c>
      <c r="BE93">
        <v>0.68</v>
      </c>
      <c r="BF93">
        <v>0.44</v>
      </c>
      <c r="BG93">
        <v>0.57999999999999996</v>
      </c>
      <c r="BH93">
        <v>0.39</v>
      </c>
      <c r="BI93">
        <v>169.28</v>
      </c>
      <c r="BJ93">
        <v>33.86</v>
      </c>
      <c r="BK93">
        <v>55</v>
      </c>
      <c r="BL93">
        <v>0</v>
      </c>
      <c r="BM93">
        <v>0</v>
      </c>
    </row>
    <row r="94" spans="7:65">
      <c r="G94" t="s">
        <v>136</v>
      </c>
      <c r="H94" s="115">
        <v>591.17999999999995</v>
      </c>
      <c r="I94" s="88">
        <v>135.18</v>
      </c>
      <c r="J94" s="88">
        <v>10.08</v>
      </c>
      <c r="K94" s="88">
        <v>0.97</v>
      </c>
      <c r="L94" s="88">
        <v>0</v>
      </c>
      <c r="M94" s="116">
        <v>0</v>
      </c>
      <c r="N94" s="115">
        <v>0</v>
      </c>
      <c r="O94" s="88">
        <v>55</v>
      </c>
      <c r="P94" s="88">
        <v>0</v>
      </c>
      <c r="Q94" s="88">
        <v>0</v>
      </c>
      <c r="R94" s="88">
        <v>0</v>
      </c>
      <c r="S94" s="116">
        <v>0</v>
      </c>
      <c r="W94">
        <v>9.6199999999999992</v>
      </c>
      <c r="X94">
        <v>24.51</v>
      </c>
      <c r="Y94">
        <v>6.06</v>
      </c>
      <c r="Z94">
        <v>0.97</v>
      </c>
      <c r="AA94">
        <v>54.41</v>
      </c>
      <c r="AB94">
        <v>39.9</v>
      </c>
      <c r="AC94">
        <v>13.3</v>
      </c>
      <c r="AD94">
        <v>18.14</v>
      </c>
      <c r="AE94">
        <v>0.77</v>
      </c>
      <c r="AF94">
        <v>87.06</v>
      </c>
      <c r="AG94">
        <v>34.82</v>
      </c>
      <c r="AH94">
        <v>14.51</v>
      </c>
      <c r="AI94">
        <v>14.51</v>
      </c>
      <c r="AJ94">
        <v>24.18</v>
      </c>
      <c r="AK94">
        <v>32.89</v>
      </c>
      <c r="AL94">
        <v>129.62</v>
      </c>
      <c r="AM94">
        <v>0.56000000000000005</v>
      </c>
      <c r="AN94">
        <v>0.32</v>
      </c>
      <c r="AO94">
        <v>0.41</v>
      </c>
      <c r="AP94">
        <v>0.75</v>
      </c>
      <c r="AQ94">
        <v>0.63</v>
      </c>
      <c r="AR94">
        <v>0.75</v>
      </c>
      <c r="AS94">
        <v>0.48</v>
      </c>
      <c r="AT94">
        <v>0.46</v>
      </c>
      <c r="AU94">
        <v>0.44</v>
      </c>
      <c r="AV94">
        <v>1.26</v>
      </c>
      <c r="AW94">
        <v>0.39</v>
      </c>
      <c r="AX94">
        <v>0.77</v>
      </c>
      <c r="AY94">
        <v>0.39</v>
      </c>
      <c r="AZ94">
        <v>0.39</v>
      </c>
      <c r="BA94">
        <v>0.39</v>
      </c>
      <c r="BB94">
        <v>0.73</v>
      </c>
      <c r="BC94">
        <v>0.39</v>
      </c>
      <c r="BD94">
        <v>2.9</v>
      </c>
      <c r="BE94">
        <v>0.68</v>
      </c>
      <c r="BF94">
        <v>0.44</v>
      </c>
      <c r="BG94">
        <v>0.57999999999999996</v>
      </c>
      <c r="BH94">
        <v>0.39</v>
      </c>
      <c r="BI94">
        <v>169.28</v>
      </c>
      <c r="BJ94">
        <v>48.36</v>
      </c>
      <c r="BK94">
        <v>55</v>
      </c>
      <c r="BL94">
        <v>0</v>
      </c>
      <c r="BM94">
        <v>0</v>
      </c>
    </row>
    <row r="95" spans="7:65">
      <c r="G95" t="s">
        <v>137</v>
      </c>
      <c r="H95" s="115">
        <v>591.17999999999995</v>
      </c>
      <c r="I95" s="88">
        <v>159.37</v>
      </c>
      <c r="J95" s="88">
        <v>10.08</v>
      </c>
      <c r="K95" s="88">
        <v>0.97</v>
      </c>
      <c r="L95" s="88">
        <v>0</v>
      </c>
      <c r="M95" s="116">
        <v>0</v>
      </c>
      <c r="N95" s="115">
        <v>0</v>
      </c>
      <c r="O95" s="88">
        <v>55</v>
      </c>
      <c r="P95" s="88">
        <v>0</v>
      </c>
      <c r="Q95" s="88">
        <v>0</v>
      </c>
      <c r="R95" s="88">
        <v>0</v>
      </c>
      <c r="S95" s="116">
        <v>0</v>
      </c>
      <c r="W95">
        <v>9.6199999999999992</v>
      </c>
      <c r="X95">
        <v>24.51</v>
      </c>
      <c r="Y95">
        <v>6.06</v>
      </c>
      <c r="Z95">
        <v>0.97</v>
      </c>
      <c r="AA95">
        <v>54.41</v>
      </c>
      <c r="AB95">
        <v>39.9</v>
      </c>
      <c r="AC95">
        <v>13.3</v>
      </c>
      <c r="AD95">
        <v>18.14</v>
      </c>
      <c r="AE95">
        <v>0.77</v>
      </c>
      <c r="AF95">
        <v>87.06</v>
      </c>
      <c r="AG95">
        <v>34.82</v>
      </c>
      <c r="AH95">
        <v>14.51</v>
      </c>
      <c r="AI95">
        <v>14.51</v>
      </c>
      <c r="AJ95">
        <v>24.18</v>
      </c>
      <c r="AK95">
        <v>32.89</v>
      </c>
      <c r="AL95">
        <v>129.62</v>
      </c>
      <c r="AM95">
        <v>0.56000000000000005</v>
      </c>
      <c r="AN95">
        <v>0.32</v>
      </c>
      <c r="AO95">
        <v>0.41</v>
      </c>
      <c r="AP95">
        <v>0.75</v>
      </c>
      <c r="AQ95">
        <v>0.63</v>
      </c>
      <c r="AR95">
        <v>0.75</v>
      </c>
      <c r="AS95">
        <v>0.48</v>
      </c>
      <c r="AT95">
        <v>0.46</v>
      </c>
      <c r="AU95">
        <v>0.44</v>
      </c>
      <c r="AV95">
        <v>1.26</v>
      </c>
      <c r="AW95">
        <v>0.39</v>
      </c>
      <c r="AX95">
        <v>0.77</v>
      </c>
      <c r="AY95">
        <v>0.39</v>
      </c>
      <c r="AZ95">
        <v>0.39</v>
      </c>
      <c r="BA95">
        <v>0.39</v>
      </c>
      <c r="BB95">
        <v>0.73</v>
      </c>
      <c r="BC95">
        <v>0.39</v>
      </c>
      <c r="BD95">
        <v>2.9</v>
      </c>
      <c r="BE95">
        <v>0.68</v>
      </c>
      <c r="BF95">
        <v>0.44</v>
      </c>
      <c r="BG95">
        <v>0.57999999999999996</v>
      </c>
      <c r="BH95">
        <v>0.39</v>
      </c>
      <c r="BI95">
        <v>169.28</v>
      </c>
      <c r="BJ95">
        <v>72.55</v>
      </c>
      <c r="BK95">
        <v>55</v>
      </c>
      <c r="BL95">
        <v>0</v>
      </c>
      <c r="BM95">
        <v>0</v>
      </c>
    </row>
    <row r="96" spans="7:65">
      <c r="G96" t="s">
        <v>138</v>
      </c>
      <c r="H96" s="115">
        <v>591.17999999999995</v>
      </c>
      <c r="I96" s="88">
        <v>169.04</v>
      </c>
      <c r="J96" s="88">
        <v>10.08</v>
      </c>
      <c r="K96" s="88">
        <v>0.97</v>
      </c>
      <c r="L96" s="88">
        <v>0</v>
      </c>
      <c r="M96" s="116">
        <v>0</v>
      </c>
      <c r="N96" s="115">
        <v>0</v>
      </c>
      <c r="O96" s="88">
        <v>55</v>
      </c>
      <c r="P96" s="88">
        <v>0</v>
      </c>
      <c r="Q96" s="88">
        <v>0</v>
      </c>
      <c r="R96" s="88">
        <v>0</v>
      </c>
      <c r="S96" s="116">
        <v>0</v>
      </c>
      <c r="W96">
        <v>9.6199999999999992</v>
      </c>
      <c r="X96">
        <v>24.51</v>
      </c>
      <c r="Y96">
        <v>6.06</v>
      </c>
      <c r="Z96">
        <v>0.97</v>
      </c>
      <c r="AA96">
        <v>54.41</v>
      </c>
      <c r="AB96">
        <v>39.9</v>
      </c>
      <c r="AC96">
        <v>13.3</v>
      </c>
      <c r="AD96">
        <v>18.14</v>
      </c>
      <c r="AE96">
        <v>0.77</v>
      </c>
      <c r="AF96">
        <v>87.06</v>
      </c>
      <c r="AG96">
        <v>34.82</v>
      </c>
      <c r="AH96">
        <v>14.51</v>
      </c>
      <c r="AI96">
        <v>14.51</v>
      </c>
      <c r="AJ96">
        <v>24.18</v>
      </c>
      <c r="AK96">
        <v>32.89</v>
      </c>
      <c r="AL96">
        <v>129.62</v>
      </c>
      <c r="AM96">
        <v>0.56000000000000005</v>
      </c>
      <c r="AN96">
        <v>0.32</v>
      </c>
      <c r="AO96">
        <v>0.41</v>
      </c>
      <c r="AP96">
        <v>0.75</v>
      </c>
      <c r="AQ96">
        <v>0.63</v>
      </c>
      <c r="AR96">
        <v>0.75</v>
      </c>
      <c r="AS96">
        <v>0.48</v>
      </c>
      <c r="AT96">
        <v>0.46</v>
      </c>
      <c r="AU96">
        <v>0.44</v>
      </c>
      <c r="AV96">
        <v>1.26</v>
      </c>
      <c r="AW96">
        <v>0.39</v>
      </c>
      <c r="AX96">
        <v>0.77</v>
      </c>
      <c r="AY96">
        <v>0.39</v>
      </c>
      <c r="AZ96">
        <v>0.39</v>
      </c>
      <c r="BA96">
        <v>0.39</v>
      </c>
      <c r="BB96">
        <v>0.73</v>
      </c>
      <c r="BC96">
        <v>0.39</v>
      </c>
      <c r="BD96">
        <v>2.9</v>
      </c>
      <c r="BE96">
        <v>0.68</v>
      </c>
      <c r="BF96">
        <v>0.44</v>
      </c>
      <c r="BG96">
        <v>0.57999999999999996</v>
      </c>
      <c r="BH96">
        <v>0.39</v>
      </c>
      <c r="BI96">
        <v>169.28</v>
      </c>
      <c r="BJ96">
        <v>82.22</v>
      </c>
      <c r="BK96">
        <v>55</v>
      </c>
      <c r="BL96">
        <v>0</v>
      </c>
      <c r="BM96">
        <v>0</v>
      </c>
    </row>
    <row r="97" spans="1:133">
      <c r="G97" t="s">
        <v>139</v>
      </c>
      <c r="H97" s="115">
        <v>576.66999999999996</v>
      </c>
      <c r="I97" s="88">
        <v>173.88</v>
      </c>
      <c r="J97" s="88">
        <v>10.08</v>
      </c>
      <c r="K97" s="88">
        <v>0.97</v>
      </c>
      <c r="L97" s="88">
        <v>0</v>
      </c>
      <c r="M97" s="116">
        <v>0</v>
      </c>
      <c r="N97" s="115">
        <v>0</v>
      </c>
      <c r="O97" s="88">
        <v>55</v>
      </c>
      <c r="P97" s="88">
        <v>0</v>
      </c>
      <c r="Q97" s="88">
        <v>0</v>
      </c>
      <c r="R97" s="88">
        <v>0</v>
      </c>
      <c r="S97" s="116">
        <v>0</v>
      </c>
      <c r="W97">
        <v>9.6199999999999992</v>
      </c>
      <c r="X97">
        <v>24.51</v>
      </c>
      <c r="Y97">
        <v>6.06</v>
      </c>
      <c r="Z97">
        <v>0.97</v>
      </c>
      <c r="AA97">
        <v>54.41</v>
      </c>
      <c r="AB97">
        <v>39.9</v>
      </c>
      <c r="AC97">
        <v>13.3</v>
      </c>
      <c r="AD97">
        <v>18.14</v>
      </c>
      <c r="AE97">
        <v>0.77</v>
      </c>
      <c r="AF97">
        <v>87.06</v>
      </c>
      <c r="AG97">
        <v>20.309999999999999</v>
      </c>
      <c r="AH97">
        <v>14.51</v>
      </c>
      <c r="AI97">
        <v>14.51</v>
      </c>
      <c r="AJ97">
        <v>24.18</v>
      </c>
      <c r="AK97">
        <v>32.89</v>
      </c>
      <c r="AL97">
        <v>129.62</v>
      </c>
      <c r="AM97">
        <v>0.56000000000000005</v>
      </c>
      <c r="AN97">
        <v>0.32</v>
      </c>
      <c r="AO97">
        <v>0.41</v>
      </c>
      <c r="AP97">
        <v>0.75</v>
      </c>
      <c r="AQ97">
        <v>0.63</v>
      </c>
      <c r="AR97">
        <v>0.75</v>
      </c>
      <c r="AS97">
        <v>0.48</v>
      </c>
      <c r="AT97">
        <v>0.46</v>
      </c>
      <c r="AU97">
        <v>0.44</v>
      </c>
      <c r="AV97">
        <v>1.26</v>
      </c>
      <c r="AW97">
        <v>0.39</v>
      </c>
      <c r="AX97">
        <v>0.77</v>
      </c>
      <c r="AY97">
        <v>0.39</v>
      </c>
      <c r="AZ97">
        <v>0.39</v>
      </c>
      <c r="BA97">
        <v>0.39</v>
      </c>
      <c r="BB97">
        <v>0.73</v>
      </c>
      <c r="BC97">
        <v>0.39</v>
      </c>
      <c r="BD97">
        <v>2.9</v>
      </c>
      <c r="BE97">
        <v>0.68</v>
      </c>
      <c r="BF97">
        <v>0.44</v>
      </c>
      <c r="BG97">
        <v>0.57999999999999996</v>
      </c>
      <c r="BH97">
        <v>0.39</v>
      </c>
      <c r="BI97">
        <v>169.28</v>
      </c>
      <c r="BJ97">
        <v>87.06</v>
      </c>
      <c r="BK97">
        <v>55</v>
      </c>
      <c r="BL97">
        <v>0</v>
      </c>
      <c r="BM97">
        <v>0</v>
      </c>
    </row>
    <row r="98" spans="1:133">
      <c r="G98" t="s">
        <v>140</v>
      </c>
      <c r="H98" s="115">
        <v>576.66999999999996</v>
      </c>
      <c r="I98" s="88">
        <v>178.70999999999998</v>
      </c>
      <c r="J98" s="88">
        <v>10.08</v>
      </c>
      <c r="K98" s="88">
        <v>0.97</v>
      </c>
      <c r="L98" s="88">
        <v>0</v>
      </c>
      <c r="M98" s="116">
        <v>0</v>
      </c>
      <c r="N98" s="115">
        <v>0</v>
      </c>
      <c r="O98" s="88">
        <v>55</v>
      </c>
      <c r="P98" s="88">
        <v>0</v>
      </c>
      <c r="Q98" s="88">
        <v>0</v>
      </c>
      <c r="R98" s="88">
        <v>0</v>
      </c>
      <c r="S98" s="116">
        <v>0</v>
      </c>
      <c r="W98">
        <v>9.6199999999999992</v>
      </c>
      <c r="X98">
        <v>24.51</v>
      </c>
      <c r="Y98">
        <v>6.06</v>
      </c>
      <c r="Z98">
        <v>0.97</v>
      </c>
      <c r="AA98">
        <v>54.41</v>
      </c>
      <c r="AB98">
        <v>39.9</v>
      </c>
      <c r="AC98">
        <v>13.3</v>
      </c>
      <c r="AD98">
        <v>18.14</v>
      </c>
      <c r="AE98">
        <v>0.77</v>
      </c>
      <c r="AF98">
        <v>87.06</v>
      </c>
      <c r="AG98">
        <v>20.309999999999999</v>
      </c>
      <c r="AH98">
        <v>14.51</v>
      </c>
      <c r="AI98">
        <v>14.51</v>
      </c>
      <c r="AJ98">
        <v>24.18</v>
      </c>
      <c r="AK98">
        <v>32.89</v>
      </c>
      <c r="AL98">
        <v>129.62</v>
      </c>
      <c r="AM98">
        <v>0.56000000000000005</v>
      </c>
      <c r="AN98">
        <v>0.32</v>
      </c>
      <c r="AO98">
        <v>0.41</v>
      </c>
      <c r="AP98">
        <v>0.75</v>
      </c>
      <c r="AQ98">
        <v>0.63</v>
      </c>
      <c r="AR98">
        <v>0.75</v>
      </c>
      <c r="AS98">
        <v>0.48</v>
      </c>
      <c r="AT98">
        <v>0.46</v>
      </c>
      <c r="AU98">
        <v>0.44</v>
      </c>
      <c r="AV98">
        <v>1.26</v>
      </c>
      <c r="AW98">
        <v>0.39</v>
      </c>
      <c r="AX98">
        <v>0.77</v>
      </c>
      <c r="AY98">
        <v>0.39</v>
      </c>
      <c r="AZ98">
        <v>0.39</v>
      </c>
      <c r="BA98">
        <v>0.39</v>
      </c>
      <c r="BB98">
        <v>0.73</v>
      </c>
      <c r="BC98">
        <v>0.39</v>
      </c>
      <c r="BD98">
        <v>2.9</v>
      </c>
      <c r="BE98">
        <v>0.68</v>
      </c>
      <c r="BF98">
        <v>0.44</v>
      </c>
      <c r="BG98">
        <v>0.57999999999999996</v>
      </c>
      <c r="BH98">
        <v>0.39</v>
      </c>
      <c r="BI98">
        <v>169.28</v>
      </c>
      <c r="BJ98">
        <v>91.89</v>
      </c>
      <c r="BK98">
        <v>55</v>
      </c>
      <c r="BL98">
        <v>0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10.259202499999997</v>
      </c>
      <c r="I99" s="111">
        <f t="shared" ref="I99:BU99" si="1">SUM(I3:I98)/4000</f>
        <v>2.3360724999999989</v>
      </c>
      <c r="J99" s="111">
        <f t="shared" si="1"/>
        <v>0.24371000000000045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1.32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0.23257000000000005</v>
      </c>
      <c r="X99">
        <f t="shared" si="1"/>
        <v>0.58824000000000054</v>
      </c>
      <c r="Y99">
        <f t="shared" si="1"/>
        <v>0.14543999999999987</v>
      </c>
      <c r="Z99">
        <f t="shared" si="1"/>
        <v>2.3279999999999981E-2</v>
      </c>
      <c r="AA99">
        <f t="shared" si="1"/>
        <v>0.43528000000000017</v>
      </c>
      <c r="AB99">
        <f t="shared" si="1"/>
        <v>0.31920000000000004</v>
      </c>
      <c r="AC99">
        <f t="shared" si="1"/>
        <v>0.10640000000000006</v>
      </c>
      <c r="AD99">
        <f t="shared" si="1"/>
        <v>0.14511999999999992</v>
      </c>
      <c r="AE99">
        <f t="shared" si="1"/>
        <v>1.9609999999999975E-2</v>
      </c>
      <c r="AF99">
        <f t="shared" si="1"/>
        <v>2.0894400000000042</v>
      </c>
      <c r="AG99">
        <f t="shared" si="1"/>
        <v>0.54147500000000015</v>
      </c>
      <c r="AH99">
        <f t="shared" si="1"/>
        <v>0.13058999999999996</v>
      </c>
      <c r="AI99">
        <f t="shared" si="1"/>
        <v>0.34823999999999983</v>
      </c>
      <c r="AJ99">
        <f t="shared" si="1"/>
        <v>0.79797000000000029</v>
      </c>
      <c r="AK99">
        <f t="shared" si="1"/>
        <v>0.2809925000000002</v>
      </c>
      <c r="AL99">
        <f t="shared" si="1"/>
        <v>3.1108800000000052</v>
      </c>
      <c r="AM99">
        <f t="shared" si="1"/>
        <v>1.4080000000000001E-2</v>
      </c>
      <c r="AN99">
        <f t="shared" si="1"/>
        <v>7.5200000000000093E-3</v>
      </c>
      <c r="AO99">
        <f t="shared" si="1"/>
        <v>9.7599999999999909E-3</v>
      </c>
      <c r="AP99">
        <f t="shared" si="1"/>
        <v>1.7279999999999979E-2</v>
      </c>
      <c r="AQ99">
        <f t="shared" si="1"/>
        <v>1.5239999999999997E-2</v>
      </c>
      <c r="AR99">
        <f t="shared" si="1"/>
        <v>1.7199999999999983E-2</v>
      </c>
      <c r="AS99">
        <f t="shared" si="1"/>
        <v>1.3099999999999981E-2</v>
      </c>
      <c r="AT99">
        <f t="shared" si="1"/>
        <v>1.1140000000000004E-2</v>
      </c>
      <c r="AU99">
        <f t="shared" si="1"/>
        <v>1.0159999999999999E-2</v>
      </c>
      <c r="AV99">
        <f t="shared" si="1"/>
        <v>3.0240000000000052E-2</v>
      </c>
      <c r="AW99">
        <f t="shared" si="1"/>
        <v>9.3600000000000107E-3</v>
      </c>
      <c r="AX99">
        <f t="shared" si="1"/>
        <v>1.8480000000000017E-2</v>
      </c>
      <c r="AY99">
        <f t="shared" si="1"/>
        <v>9.3600000000000107E-3</v>
      </c>
      <c r="AZ99">
        <f t="shared" si="1"/>
        <v>9.3600000000000107E-3</v>
      </c>
      <c r="BA99">
        <f t="shared" si="1"/>
        <v>9.3600000000000107E-3</v>
      </c>
      <c r="BB99">
        <f t="shared" si="1"/>
        <v>1.7519999999999977E-2</v>
      </c>
      <c r="BC99">
        <f t="shared" si="1"/>
        <v>9.3600000000000107E-3</v>
      </c>
      <c r="BD99">
        <f t="shared" si="1"/>
        <v>6.9600000000000037E-2</v>
      </c>
      <c r="BE99">
        <f t="shared" si="1"/>
        <v>1.6319999999999998E-2</v>
      </c>
      <c r="BF99">
        <f t="shared" si="1"/>
        <v>1.0559999999999996E-2</v>
      </c>
      <c r="BG99">
        <f t="shared" si="1"/>
        <v>1.3919999999999972E-2</v>
      </c>
      <c r="BH99">
        <f t="shared" si="1"/>
        <v>9.3600000000000107E-3</v>
      </c>
      <c r="BI99">
        <f t="shared" si="1"/>
        <v>1.8016049999999992</v>
      </c>
      <c r="BJ99">
        <f t="shared" si="1"/>
        <v>0.48002249999999991</v>
      </c>
      <c r="BK99">
        <f t="shared" si="1"/>
        <v>1.32</v>
      </c>
      <c r="BL99">
        <f t="shared" si="1"/>
        <v>0.64234000000000002</v>
      </c>
      <c r="BM99">
        <f t="shared" si="1"/>
        <v>0.27528999999999998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2022-11-02T10:36:31Z</dcterms:modified>
</cp:coreProperties>
</file>